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8455" windowHeight="12720"/>
  </bookViews>
  <sheets>
    <sheet name="5-11, СВО, ТЖС" sheetId="1" r:id="rId1"/>
    <sheet name="ОВЗ" sheetId="2" r:id="rId2"/>
  </sheets>
  <calcPr calcId="124519"/>
</workbook>
</file>

<file path=xl/calcChain.xml><?xml version="1.0" encoding="utf-8"?>
<calcChain xmlns="http://schemas.openxmlformats.org/spreadsheetml/2006/main">
  <c r="C113" i="2"/>
  <c r="C91"/>
  <c r="C81"/>
  <c r="C70"/>
  <c r="C56"/>
  <c r="C46"/>
  <c r="C35"/>
  <c r="C25"/>
  <c r="C14"/>
  <c r="C102"/>
  <c r="H113"/>
  <c r="G113"/>
  <c r="F113"/>
  <c r="E113"/>
  <c r="H102"/>
  <c r="G102"/>
  <c r="F102"/>
  <c r="E102"/>
  <c r="H91"/>
  <c r="H81"/>
  <c r="G81"/>
  <c r="F81"/>
  <c r="E81"/>
  <c r="H70"/>
  <c r="G70"/>
  <c r="F70"/>
  <c r="E70"/>
  <c r="H56"/>
  <c r="G56"/>
  <c r="F56"/>
  <c r="E56"/>
  <c r="H46"/>
  <c r="G46"/>
  <c r="F46"/>
  <c r="E46"/>
  <c r="H35"/>
  <c r="G35"/>
  <c r="F35"/>
  <c r="E35"/>
  <c r="H25"/>
  <c r="G25"/>
  <c r="F25"/>
  <c r="E25"/>
  <c r="H14"/>
  <c r="G14"/>
  <c r="F14"/>
  <c r="E14"/>
  <c r="C93" i="1"/>
  <c r="C103"/>
  <c r="H93"/>
  <c r="E93"/>
  <c r="C83"/>
  <c r="C74"/>
  <c r="C64"/>
  <c r="C42"/>
  <c r="C51"/>
  <c r="C32"/>
  <c r="C23"/>
  <c r="C13"/>
  <c r="E103"/>
  <c r="F103"/>
  <c r="G103"/>
  <c r="H103"/>
  <c r="F93"/>
  <c r="G93"/>
  <c r="E32"/>
  <c r="F32"/>
  <c r="G32"/>
  <c r="H83"/>
  <c r="E74"/>
  <c r="F74"/>
  <c r="G74"/>
  <c r="H74"/>
  <c r="E64"/>
  <c r="F64"/>
  <c r="G64"/>
  <c r="H64"/>
  <c r="E51"/>
  <c r="F51"/>
  <c r="G51"/>
  <c r="H51"/>
  <c r="G42"/>
  <c r="H32"/>
  <c r="E42"/>
  <c r="F42"/>
  <c r="H42"/>
  <c r="E23"/>
  <c r="F23"/>
  <c r="G23"/>
  <c r="H23"/>
  <c r="H13"/>
  <c r="G13"/>
  <c r="F13"/>
  <c r="E13"/>
</calcChain>
</file>

<file path=xl/sharedStrings.xml><?xml version="1.0" encoding="utf-8"?>
<sst xmlns="http://schemas.openxmlformats.org/spreadsheetml/2006/main" count="749" uniqueCount="131">
  <si>
    <t>День 01</t>
  </si>
  <si>
    <t>Блюдо</t>
  </si>
  <si>
    <t>Выход (гр)</t>
  </si>
  <si>
    <t>Белки (гр)</t>
  </si>
  <si>
    <t>Жиры (гр)</t>
  </si>
  <si>
    <t>Углеводы (гр)</t>
  </si>
  <si>
    <t>Эн.ценность (ККАЛ)</t>
  </si>
  <si>
    <t>Номер ТК</t>
  </si>
  <si>
    <t>0,96</t>
  </si>
  <si>
    <t/>
  </si>
  <si>
    <t>2.Птица тушеная</t>
  </si>
  <si>
    <t>3.Каша гречневая рассыпчатая</t>
  </si>
  <si>
    <t>4.Чай сладкий с лимоном</t>
  </si>
  <si>
    <t>200</t>
  </si>
  <si>
    <t>0,08</t>
  </si>
  <si>
    <t>0,01</t>
  </si>
  <si>
    <t>12,25</t>
  </si>
  <si>
    <t>48,45</t>
  </si>
  <si>
    <t>133</t>
  </si>
  <si>
    <t>5.Хлеб ржаной</t>
  </si>
  <si>
    <t>30</t>
  </si>
  <si>
    <t>1,98</t>
  </si>
  <si>
    <t>12,75</t>
  </si>
  <si>
    <t>54,30</t>
  </si>
  <si>
    <t>6.Хлеб пшеничный</t>
  </si>
  <si>
    <t>2,28</t>
  </si>
  <si>
    <t>0,24</t>
  </si>
  <si>
    <t>14,58</t>
  </si>
  <si>
    <t>71,40</t>
  </si>
  <si>
    <t>Всего за День 01</t>
  </si>
  <si>
    <t/>
  </si>
  <si>
    <t>День 02</t>
  </si>
  <si>
    <t>0,00</t>
  </si>
  <si>
    <t>9,88</t>
  </si>
  <si>
    <t>37,52</t>
  </si>
  <si>
    <t>Всего за День 02</t>
  </si>
  <si>
    <t>День 03</t>
  </si>
  <si>
    <t>250</t>
  </si>
  <si>
    <t>14,33</t>
  </si>
  <si>
    <t>14,30</t>
  </si>
  <si>
    <t>24,92</t>
  </si>
  <si>
    <t>289,13</t>
  </si>
  <si>
    <t>100</t>
  </si>
  <si>
    <t>0,39</t>
  </si>
  <si>
    <t>9,49</t>
  </si>
  <si>
    <t>45,50</t>
  </si>
  <si>
    <t>Всего за День 03</t>
  </si>
  <si>
    <t>День 04</t>
  </si>
  <si>
    <t>Всего за День 04</t>
  </si>
  <si>
    <t>День 05</t>
  </si>
  <si>
    <t>180</t>
  </si>
  <si>
    <t>92</t>
  </si>
  <si>
    <t>Всего за День 05</t>
  </si>
  <si>
    <t>День 06</t>
  </si>
  <si>
    <t>116</t>
  </si>
  <si>
    <t>Всего за День 06</t>
  </si>
  <si>
    <t>День 07</t>
  </si>
  <si>
    <t>Всего за День 07</t>
  </si>
  <si>
    <t>День 08</t>
  </si>
  <si>
    <t>41</t>
  </si>
  <si>
    <t>5,21</t>
  </si>
  <si>
    <t>4,72</t>
  </si>
  <si>
    <t>0,29</t>
  </si>
  <si>
    <t>64,37</t>
  </si>
  <si>
    <t>424</t>
  </si>
  <si>
    <t>4,13</t>
  </si>
  <si>
    <t>5,74</t>
  </si>
  <si>
    <t>19,04</t>
  </si>
  <si>
    <t>140,94</t>
  </si>
  <si>
    <t>Всего за День 08</t>
  </si>
  <si>
    <t>21,05</t>
  </si>
  <si>
    <t>23,09</t>
  </si>
  <si>
    <t>101,20</t>
  </si>
  <si>
    <t>День 09</t>
  </si>
  <si>
    <t>0,09</t>
  </si>
  <si>
    <t>11,86</t>
  </si>
  <si>
    <t>45,47</t>
  </si>
  <si>
    <t>Всего за День 09</t>
  </si>
  <si>
    <t>День 10</t>
  </si>
  <si>
    <t>Всего за День 10</t>
  </si>
  <si>
    <t>1.Салат овощной (кап., морк.) с растительным маслом</t>
  </si>
  <si>
    <t>1.Салат овощной (пом. огурц.)</t>
  </si>
  <si>
    <t>2.Котлета куриная</t>
  </si>
  <si>
    <t>3.Вермишель с маслом</t>
  </si>
  <si>
    <t>4.Чай сладкий</t>
  </si>
  <si>
    <t>1.Суп картофельный с мясными фрикадельками</t>
  </si>
  <si>
    <t>2.Яблоко</t>
  </si>
  <si>
    <t xml:space="preserve">3.Какао с молоком </t>
  </si>
  <si>
    <t>4.Хлеб ржаной</t>
  </si>
  <si>
    <t>5.Хлеб пшеничный</t>
  </si>
  <si>
    <t>2.Пюре картофельное</t>
  </si>
  <si>
    <t>3.Биточки  из  мяса  птицы</t>
  </si>
  <si>
    <t>2.Плов с курицей</t>
  </si>
  <si>
    <t xml:space="preserve">3.Компот из сухофруктов </t>
  </si>
  <si>
    <t>1.Салат из отварной свеклы</t>
  </si>
  <si>
    <t>2.Тефтели мясные</t>
  </si>
  <si>
    <t>4.Соус томатный с маслом сливочным</t>
  </si>
  <si>
    <t>5.Чай сладкий с лимоном</t>
  </si>
  <si>
    <t>6.Хлеб ржаной</t>
  </si>
  <si>
    <t>7.Хлеб пшеничный</t>
  </si>
  <si>
    <t>2.Яйцо вареное</t>
  </si>
  <si>
    <t>3.Какао с молоком</t>
  </si>
  <si>
    <t>3.Тефтели рыбные</t>
  </si>
  <si>
    <t xml:space="preserve">3.Рис  припущенный </t>
  </si>
  <si>
    <t>"Согласовано "</t>
  </si>
  <si>
    <t>Директор МБОУ "Средняя общеобразовательная школа №10" им. Бембетова В.А.</t>
  </si>
  <si>
    <t>Манджиев Ю.А.</t>
  </si>
  <si>
    <t>Цена, руб</t>
  </si>
  <si>
    <t xml:space="preserve">Итого за неделю </t>
  </si>
  <si>
    <t xml:space="preserve">Директор                         калькуляцию составил                              Зав. столовой </t>
  </si>
  <si>
    <t>6.Пирожок с капустой</t>
  </si>
  <si>
    <t>7. Булочка с сахаром</t>
  </si>
  <si>
    <t>1.Борщ с мясом со сметаной</t>
  </si>
  <si>
    <t xml:space="preserve">6.Пирожок с яблоком </t>
  </si>
  <si>
    <t>Итого средние показатели за 10 дней</t>
  </si>
  <si>
    <t>2.Котлета мясная</t>
  </si>
  <si>
    <t>4.Чай черный</t>
  </si>
  <si>
    <t xml:space="preserve">7.Печенье </t>
  </si>
  <si>
    <t>7.Сок</t>
  </si>
  <si>
    <t xml:space="preserve">4.Чай с молоком </t>
  </si>
  <si>
    <t>7.Фрукты/сыр</t>
  </si>
  <si>
    <t>7. Печенье /Фрукты</t>
  </si>
  <si>
    <t>6.Фрукты</t>
  </si>
  <si>
    <t>7.Фрукты</t>
  </si>
  <si>
    <t>8.Фрукты/печенье</t>
  </si>
  <si>
    <r>
      <t xml:space="preserve"> Меню горячего питания для учащихся  ТЖС, СВО и 5-11 классов по столовой                        МБОУ "СОШ</t>
    </r>
    <r>
      <rPr>
        <b/>
        <sz val="16"/>
        <color rgb="FF000000"/>
        <rFont val="Calibri"/>
        <family val="2"/>
        <charset val="204"/>
      </rPr>
      <t xml:space="preserve"> №10</t>
    </r>
    <r>
      <rPr>
        <b/>
        <sz val="14"/>
        <color rgb="FF000000"/>
        <rFont val="Calibri"/>
        <family val="2"/>
        <charset val="204"/>
      </rPr>
      <t>"</t>
    </r>
  </si>
  <si>
    <r>
      <t xml:space="preserve"> Меню горячего питания для учащихся  </t>
    </r>
    <r>
      <rPr>
        <b/>
        <sz val="18"/>
        <color rgb="FF000000"/>
        <rFont val="Calibri"/>
        <family val="2"/>
        <charset val="204"/>
      </rPr>
      <t>овз</t>
    </r>
    <r>
      <rPr>
        <b/>
        <sz val="14"/>
        <color rgb="FF000000"/>
        <rFont val="Calibri"/>
        <family val="2"/>
        <charset val="204"/>
      </rPr>
      <t xml:space="preserve"> МБОУ "СОШ</t>
    </r>
    <r>
      <rPr>
        <b/>
        <sz val="16"/>
        <color rgb="FF000000"/>
        <rFont val="Calibri"/>
        <family val="2"/>
        <charset val="204"/>
      </rPr>
      <t xml:space="preserve"> №10</t>
    </r>
    <r>
      <rPr>
        <b/>
        <sz val="14"/>
        <color rgb="FF000000"/>
        <rFont val="Calibri"/>
        <family val="2"/>
        <charset val="204"/>
      </rPr>
      <t>"</t>
    </r>
  </si>
  <si>
    <t>8.Сок/Выпечка</t>
  </si>
  <si>
    <t>200/100</t>
  </si>
  <si>
    <t xml:space="preserve">2.Плов </t>
  </si>
  <si>
    <t xml:space="preserve"> 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</si>
</sst>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0"/>
      <color rgb="FF000000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1"/>
      <color rgb="FF000000"/>
      <name val="Bell MT"/>
      <family val="1"/>
    </font>
    <font>
      <b/>
      <sz val="8"/>
      <color rgb="FF000000"/>
      <name val="Calibri"/>
      <family val="2"/>
      <charset val="204"/>
    </font>
    <font>
      <sz val="8"/>
      <color rgb="FFFF0000"/>
      <name val="Calibri"/>
      <family val="2"/>
      <charset val="204"/>
    </font>
    <font>
      <b/>
      <sz val="1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 applyNumberFormat="1" applyFont="1"/>
    <xf numFmtId="0" fontId="1" fillId="0" borderId="0" xfId="0" applyNumberFormat="1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/>
    <xf numFmtId="0" fontId="0" fillId="0" borderId="0" xfId="0" applyNumberFormat="1" applyFont="1" applyAlignment="1">
      <alignment horizontal="left" vertical="center"/>
    </xf>
    <xf numFmtId="2" fontId="0" fillId="0" borderId="0" xfId="0" applyNumberFormat="1" applyFont="1" applyAlignment="1">
      <alignment horizontal="left" vertical="center"/>
    </xf>
    <xf numFmtId="2" fontId="0" fillId="0" borderId="0" xfId="0" applyNumberFormat="1" applyFont="1"/>
    <xf numFmtId="0" fontId="0" fillId="0" borderId="0" xfId="0" applyNumberFormat="1" applyFont="1" applyFill="1"/>
    <xf numFmtId="0" fontId="3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left"/>
    </xf>
    <xf numFmtId="2" fontId="4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Fill="1"/>
    <xf numFmtId="2" fontId="10" fillId="0" borderId="1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top" wrapText="1"/>
    </xf>
    <xf numFmtId="0" fontId="6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7"/>
  <sheetViews>
    <sheetView tabSelected="1" topLeftCell="A25" workbookViewId="0">
      <selection activeCell="F23" sqref="F23"/>
    </sheetView>
  </sheetViews>
  <sheetFormatPr defaultColWidth="9.140625" defaultRowHeight="17.100000000000001" customHeight="1"/>
  <cols>
    <col min="1" max="1" width="8.28515625" customWidth="1"/>
    <col min="2" max="2" width="38.140625" customWidth="1"/>
    <col min="3" max="3" width="7" customWidth="1"/>
    <col min="4" max="4" width="8.7109375" customWidth="1"/>
    <col min="5" max="5" width="8.85546875" customWidth="1"/>
    <col min="6" max="7" width="9.5703125" customWidth="1"/>
    <col min="8" max="8" width="13.5703125" customWidth="1"/>
    <col min="9" max="9" width="9.140625" hidden="1" bestFit="1" customWidth="1"/>
  </cols>
  <sheetData>
    <row r="1" spans="1:11" ht="17.100000000000001" customHeight="1">
      <c r="A1" s="28" t="s">
        <v>104</v>
      </c>
      <c r="B1" s="28"/>
      <c r="C1" s="28"/>
      <c r="D1" s="28"/>
      <c r="E1" s="28"/>
      <c r="F1" s="28"/>
      <c r="G1" s="28"/>
      <c r="H1" s="28"/>
    </row>
    <row r="2" spans="1:11" ht="17.100000000000001" customHeight="1">
      <c r="A2" s="29" t="s">
        <v>105</v>
      </c>
      <c r="B2" s="29"/>
      <c r="C2" s="29"/>
      <c r="D2" s="29"/>
      <c r="E2" s="29"/>
      <c r="F2" s="29"/>
      <c r="G2" s="29"/>
      <c r="H2" s="29"/>
    </row>
    <row r="3" spans="1:11" ht="17.100000000000001" customHeight="1">
      <c r="A3" s="29" t="s">
        <v>106</v>
      </c>
      <c r="B3" s="29"/>
      <c r="C3" s="6"/>
      <c r="D3" s="6"/>
      <c r="E3" s="6"/>
      <c r="F3" s="6"/>
      <c r="G3" s="6"/>
      <c r="H3" s="6"/>
    </row>
    <row r="4" spans="1:11" ht="48.75" customHeight="1">
      <c r="A4" s="27" t="s">
        <v>125</v>
      </c>
      <c r="B4" s="27"/>
      <c r="C4" s="27"/>
      <c r="D4" s="27"/>
      <c r="E4" s="27"/>
      <c r="F4" s="27"/>
      <c r="G4" s="27"/>
      <c r="H4" s="27"/>
    </row>
    <row r="5" spans="1:11" ht="39.950000000000003" customHeight="1">
      <c r="A5" s="19" t="s">
        <v>0</v>
      </c>
      <c r="B5" s="2" t="s">
        <v>1</v>
      </c>
      <c r="C5" s="7" t="s">
        <v>107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14"/>
      <c r="K5" s="14"/>
    </row>
    <row r="6" spans="1:11" ht="22.5">
      <c r="A6" s="20"/>
      <c r="B6" s="5" t="s">
        <v>80</v>
      </c>
      <c r="C6" s="24">
        <v>10</v>
      </c>
      <c r="D6" s="18">
        <v>100</v>
      </c>
      <c r="E6" s="9">
        <v>1.6</v>
      </c>
      <c r="F6" s="9">
        <v>5.4</v>
      </c>
      <c r="G6" s="9">
        <v>5.9</v>
      </c>
      <c r="H6" s="9">
        <v>78.8</v>
      </c>
      <c r="I6" s="2" t="s">
        <v>9</v>
      </c>
      <c r="J6" s="14"/>
      <c r="K6" s="14"/>
    </row>
    <row r="7" spans="1:11" ht="15">
      <c r="A7" s="4"/>
      <c r="B7" s="3" t="s">
        <v>10</v>
      </c>
      <c r="C7" s="24">
        <v>49</v>
      </c>
      <c r="D7" s="18">
        <v>100</v>
      </c>
      <c r="E7" s="9">
        <v>34.32</v>
      </c>
      <c r="F7" s="9">
        <v>14.52</v>
      </c>
      <c r="G7" s="9">
        <v>0.99</v>
      </c>
      <c r="H7" s="9">
        <v>272.25</v>
      </c>
      <c r="I7" s="2" t="s">
        <v>9</v>
      </c>
      <c r="J7" s="14"/>
      <c r="K7" s="14"/>
    </row>
    <row r="8" spans="1:11" ht="15">
      <c r="A8" s="4"/>
      <c r="B8" s="3" t="s">
        <v>11</v>
      </c>
      <c r="C8" s="24">
        <v>20</v>
      </c>
      <c r="D8" s="18">
        <v>180</v>
      </c>
      <c r="E8" s="9">
        <v>10.47</v>
      </c>
      <c r="F8" s="9">
        <v>8.68</v>
      </c>
      <c r="G8" s="9">
        <v>47.34</v>
      </c>
      <c r="H8" s="9">
        <v>308.88</v>
      </c>
      <c r="I8" s="2" t="s">
        <v>9</v>
      </c>
      <c r="J8" s="14"/>
      <c r="K8" s="14"/>
    </row>
    <row r="9" spans="1:11" ht="15">
      <c r="A9" s="4"/>
      <c r="B9" s="3" t="s">
        <v>12</v>
      </c>
      <c r="C9" s="24">
        <v>7</v>
      </c>
      <c r="D9" s="18" t="s">
        <v>13</v>
      </c>
      <c r="E9" s="9" t="s">
        <v>14</v>
      </c>
      <c r="F9" s="9" t="s">
        <v>15</v>
      </c>
      <c r="G9" s="9" t="s">
        <v>16</v>
      </c>
      <c r="H9" s="9" t="s">
        <v>17</v>
      </c>
      <c r="I9" s="2" t="s">
        <v>18</v>
      </c>
      <c r="J9" s="14"/>
      <c r="K9" s="14"/>
    </row>
    <row r="10" spans="1:11" ht="15">
      <c r="A10" s="4"/>
      <c r="B10" s="3" t="s">
        <v>19</v>
      </c>
      <c r="C10" s="24">
        <v>2</v>
      </c>
      <c r="D10" s="18" t="s">
        <v>20</v>
      </c>
      <c r="E10" s="9" t="s">
        <v>21</v>
      </c>
      <c r="F10" s="9" t="s">
        <v>8</v>
      </c>
      <c r="G10" s="9" t="s">
        <v>22</v>
      </c>
      <c r="H10" s="9" t="s">
        <v>23</v>
      </c>
      <c r="I10" s="2" t="s">
        <v>9</v>
      </c>
      <c r="J10" s="14"/>
      <c r="K10" s="14"/>
    </row>
    <row r="11" spans="1:11" ht="15">
      <c r="A11" s="4"/>
      <c r="B11" s="3" t="s">
        <v>24</v>
      </c>
      <c r="C11" s="24">
        <v>2</v>
      </c>
      <c r="D11" s="18" t="s">
        <v>20</v>
      </c>
      <c r="E11" s="9" t="s">
        <v>25</v>
      </c>
      <c r="F11" s="9" t="s">
        <v>26</v>
      </c>
      <c r="G11" s="9" t="s">
        <v>27</v>
      </c>
      <c r="H11" s="9" t="s">
        <v>28</v>
      </c>
      <c r="I11" s="2" t="s">
        <v>9</v>
      </c>
      <c r="J11" s="14"/>
      <c r="K11" s="14"/>
    </row>
    <row r="12" spans="1:11" ht="15">
      <c r="A12" s="4"/>
      <c r="B12" s="3" t="s">
        <v>123</v>
      </c>
      <c r="C12" s="24">
        <v>30</v>
      </c>
      <c r="D12" s="18">
        <v>150</v>
      </c>
      <c r="E12" s="9">
        <v>2.25</v>
      </c>
      <c r="F12" s="9">
        <v>0.75</v>
      </c>
      <c r="G12" s="9">
        <v>31.5</v>
      </c>
      <c r="H12" s="9">
        <v>144</v>
      </c>
      <c r="I12" s="2"/>
      <c r="J12" s="14"/>
      <c r="K12" s="14"/>
    </row>
    <row r="13" spans="1:11" ht="30" customHeight="1">
      <c r="A13" s="3"/>
      <c r="B13" s="3" t="s">
        <v>29</v>
      </c>
      <c r="C13" s="23">
        <f>C6+C7+C8+C9+C10+C11+C12</f>
        <v>120</v>
      </c>
      <c r="D13" s="9"/>
      <c r="E13" s="9">
        <f>SUM(E6:E12)</f>
        <v>48.64</v>
      </c>
      <c r="F13" s="9">
        <f>SUM(F6:F12)</f>
        <v>29.35</v>
      </c>
      <c r="G13" s="9">
        <f>G6+G7+G8+G9+G11+G12</f>
        <v>112.56</v>
      </c>
      <c r="H13" s="9">
        <f>SUM(H6:H12)</f>
        <v>803.93000000000006</v>
      </c>
      <c r="I13" s="2" t="s">
        <v>30</v>
      </c>
      <c r="J13" s="14"/>
      <c r="K13" s="14"/>
    </row>
    <row r="14" spans="1:11" ht="30" customHeight="1">
      <c r="A14" s="1"/>
      <c r="J14" s="14"/>
      <c r="K14" s="14"/>
    </row>
    <row r="15" spans="1:11" ht="39.950000000000003" customHeight="1">
      <c r="A15" s="2" t="s">
        <v>31</v>
      </c>
      <c r="B15" s="2" t="s">
        <v>1</v>
      </c>
      <c r="C15" s="7" t="s">
        <v>107</v>
      </c>
      <c r="D15" s="2" t="s">
        <v>2</v>
      </c>
      <c r="E15" s="2" t="s">
        <v>3</v>
      </c>
      <c r="F15" s="2" t="s">
        <v>4</v>
      </c>
      <c r="G15" s="2" t="s">
        <v>5</v>
      </c>
      <c r="H15" s="2" t="s">
        <v>6</v>
      </c>
      <c r="I15" s="2" t="s">
        <v>7</v>
      </c>
      <c r="J15" s="14"/>
      <c r="K15" s="14"/>
    </row>
    <row r="16" spans="1:11" ht="15">
      <c r="A16" s="4"/>
      <c r="B16" s="5" t="s">
        <v>81</v>
      </c>
      <c r="C16" s="26">
        <v>16</v>
      </c>
      <c r="D16" s="3">
        <v>100</v>
      </c>
      <c r="E16" s="3">
        <v>1.05</v>
      </c>
      <c r="F16" s="3">
        <v>5.17</v>
      </c>
      <c r="G16" s="3">
        <v>3.32</v>
      </c>
      <c r="H16" s="3">
        <v>64.790000000000006</v>
      </c>
      <c r="I16" s="2" t="s">
        <v>9</v>
      </c>
      <c r="J16" s="14"/>
      <c r="K16" s="14"/>
    </row>
    <row r="17" spans="1:11" ht="15">
      <c r="A17" s="4"/>
      <c r="B17" s="5" t="s">
        <v>82</v>
      </c>
      <c r="C17" s="26">
        <v>51</v>
      </c>
      <c r="D17" s="3">
        <v>100</v>
      </c>
      <c r="E17" s="3">
        <v>34.69</v>
      </c>
      <c r="F17" s="3">
        <v>18.329999999999998</v>
      </c>
      <c r="G17" s="3">
        <v>13.15</v>
      </c>
      <c r="H17" s="3">
        <v>357.44</v>
      </c>
      <c r="I17" s="2" t="s">
        <v>9</v>
      </c>
      <c r="J17" s="14"/>
      <c r="K17" s="14"/>
    </row>
    <row r="18" spans="1:11" ht="15">
      <c r="A18" s="4"/>
      <c r="B18" s="5" t="s">
        <v>83</v>
      </c>
      <c r="C18" s="26">
        <v>14</v>
      </c>
      <c r="D18" s="3">
        <v>180</v>
      </c>
      <c r="E18" s="3">
        <v>7.06</v>
      </c>
      <c r="F18" s="3">
        <v>6.54</v>
      </c>
      <c r="G18" s="3">
        <v>47.1</v>
      </c>
      <c r="H18" s="3">
        <v>279.99</v>
      </c>
      <c r="I18" s="2" t="s">
        <v>9</v>
      </c>
      <c r="J18" s="14"/>
      <c r="K18" s="14"/>
    </row>
    <row r="19" spans="1:11" ht="15">
      <c r="A19" s="4"/>
      <c r="B19" s="5" t="s">
        <v>84</v>
      </c>
      <c r="C19" s="26">
        <v>5</v>
      </c>
      <c r="D19" s="3" t="s">
        <v>13</v>
      </c>
      <c r="E19" s="3" t="s">
        <v>32</v>
      </c>
      <c r="F19" s="3" t="s">
        <v>32</v>
      </c>
      <c r="G19" s="3" t="s">
        <v>33</v>
      </c>
      <c r="H19" s="3" t="s">
        <v>34</v>
      </c>
      <c r="I19" s="2" t="s">
        <v>9</v>
      </c>
      <c r="J19" s="14"/>
      <c r="K19" s="14"/>
    </row>
    <row r="20" spans="1:11" ht="15">
      <c r="A20" s="4"/>
      <c r="B20" s="5" t="s">
        <v>19</v>
      </c>
      <c r="C20" s="26">
        <v>2</v>
      </c>
      <c r="D20" s="3" t="s">
        <v>20</v>
      </c>
      <c r="E20" s="3" t="s">
        <v>21</v>
      </c>
      <c r="F20" s="3" t="s">
        <v>8</v>
      </c>
      <c r="G20" s="3" t="s">
        <v>22</v>
      </c>
      <c r="H20" s="3" t="s">
        <v>23</v>
      </c>
      <c r="I20" s="2" t="s">
        <v>9</v>
      </c>
      <c r="J20" s="14"/>
      <c r="K20" s="14"/>
    </row>
    <row r="21" spans="1:11" ht="15">
      <c r="A21" s="4"/>
      <c r="B21" s="5" t="s">
        <v>24</v>
      </c>
      <c r="C21" s="26">
        <v>2</v>
      </c>
      <c r="D21" s="3" t="s">
        <v>20</v>
      </c>
      <c r="E21" s="3" t="s">
        <v>25</v>
      </c>
      <c r="F21" s="3" t="s">
        <v>26</v>
      </c>
      <c r="G21" s="3" t="s">
        <v>27</v>
      </c>
      <c r="H21" s="3" t="s">
        <v>28</v>
      </c>
      <c r="I21" s="2" t="s">
        <v>9</v>
      </c>
      <c r="J21" s="14"/>
      <c r="K21" s="14"/>
    </row>
    <row r="22" spans="1:11" ht="15">
      <c r="A22" s="4"/>
      <c r="B22" s="5" t="s">
        <v>118</v>
      </c>
      <c r="C22" s="26">
        <v>30</v>
      </c>
      <c r="D22" s="3">
        <v>150</v>
      </c>
      <c r="E22" s="3">
        <v>0.38</v>
      </c>
      <c r="F22" s="3">
        <v>0.38</v>
      </c>
      <c r="G22" s="3">
        <v>9.48</v>
      </c>
      <c r="H22" s="3">
        <v>45.49</v>
      </c>
      <c r="I22" s="2"/>
      <c r="J22" s="14"/>
      <c r="K22" s="25"/>
    </row>
    <row r="23" spans="1:11" ht="30" customHeight="1">
      <c r="A23" s="3"/>
      <c r="B23" s="3" t="s">
        <v>35</v>
      </c>
      <c r="C23" s="23">
        <f>SUM(C16:C22)</f>
        <v>120</v>
      </c>
      <c r="D23" s="3"/>
      <c r="E23" s="3">
        <f>SUM(E16:E22)</f>
        <v>43.18</v>
      </c>
      <c r="F23" s="3">
        <f>SUM(F16:F22)</f>
        <v>30.419999999999998</v>
      </c>
      <c r="G23" s="3">
        <f>SUM(G16:G22)</f>
        <v>73.05</v>
      </c>
      <c r="H23" s="3">
        <f>SUM(H16:H22)</f>
        <v>747.71</v>
      </c>
      <c r="I23" s="2" t="s">
        <v>30</v>
      </c>
      <c r="J23" s="14"/>
      <c r="K23" s="14"/>
    </row>
    <row r="24" spans="1:11" ht="30" customHeight="1">
      <c r="A24" s="1"/>
      <c r="J24" s="14"/>
      <c r="K24" s="14"/>
    </row>
    <row r="25" spans="1:11" ht="39.950000000000003" customHeight="1">
      <c r="A25" s="2" t="s">
        <v>36</v>
      </c>
      <c r="B25" s="2" t="s">
        <v>1</v>
      </c>
      <c r="C25" s="7" t="s">
        <v>107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14"/>
      <c r="K25" s="14"/>
    </row>
    <row r="26" spans="1:11" ht="15">
      <c r="A26" s="4"/>
      <c r="B26" s="5" t="s">
        <v>85</v>
      </c>
      <c r="C26" s="22">
        <v>51</v>
      </c>
      <c r="D26" s="18" t="s">
        <v>37</v>
      </c>
      <c r="E26" s="9" t="s">
        <v>38</v>
      </c>
      <c r="F26" s="9" t="s">
        <v>39</v>
      </c>
      <c r="G26" s="9" t="s">
        <v>40</v>
      </c>
      <c r="H26" s="9" t="s">
        <v>41</v>
      </c>
      <c r="I26" s="2" t="s">
        <v>9</v>
      </c>
      <c r="J26" s="14"/>
      <c r="K26" s="14"/>
    </row>
    <row r="27" spans="1:11" ht="15">
      <c r="A27" s="4"/>
      <c r="B27" s="5" t="s">
        <v>86</v>
      </c>
      <c r="C27" s="22">
        <v>20</v>
      </c>
      <c r="D27" s="18" t="s">
        <v>42</v>
      </c>
      <c r="E27" s="9" t="s">
        <v>43</v>
      </c>
      <c r="F27" s="9" t="s">
        <v>43</v>
      </c>
      <c r="G27" s="9" t="s">
        <v>44</v>
      </c>
      <c r="H27" s="9" t="s">
        <v>45</v>
      </c>
      <c r="I27" s="2" t="s">
        <v>9</v>
      </c>
      <c r="J27" s="14"/>
      <c r="K27" s="14"/>
    </row>
    <row r="28" spans="1:11" ht="15">
      <c r="A28" s="4"/>
      <c r="B28" s="5" t="s">
        <v>87</v>
      </c>
      <c r="C28" s="22">
        <v>25</v>
      </c>
      <c r="D28" s="18">
        <v>180</v>
      </c>
      <c r="E28" s="3" t="s">
        <v>65</v>
      </c>
      <c r="F28" s="3" t="s">
        <v>66</v>
      </c>
      <c r="G28" s="3" t="s">
        <v>67</v>
      </c>
      <c r="H28" s="3" t="s">
        <v>68</v>
      </c>
      <c r="I28" s="2" t="s">
        <v>9</v>
      </c>
      <c r="J28" s="14"/>
      <c r="K28" s="14"/>
    </row>
    <row r="29" spans="1:11" ht="15">
      <c r="A29" s="4"/>
      <c r="B29" s="5" t="s">
        <v>88</v>
      </c>
      <c r="C29" s="22">
        <v>2</v>
      </c>
      <c r="D29" s="18" t="s">
        <v>20</v>
      </c>
      <c r="E29" s="9" t="s">
        <v>21</v>
      </c>
      <c r="F29" s="9" t="s">
        <v>8</v>
      </c>
      <c r="G29" s="9" t="s">
        <v>22</v>
      </c>
      <c r="H29" s="9" t="s">
        <v>23</v>
      </c>
      <c r="I29" s="2" t="s">
        <v>9</v>
      </c>
      <c r="J29" s="14"/>
      <c r="K29" s="14"/>
    </row>
    <row r="30" spans="1:11" ht="15">
      <c r="A30" s="4"/>
      <c r="B30" s="5" t="s">
        <v>89</v>
      </c>
      <c r="C30" s="22">
        <v>2</v>
      </c>
      <c r="D30" s="18" t="s">
        <v>20</v>
      </c>
      <c r="E30" s="9" t="s">
        <v>25</v>
      </c>
      <c r="F30" s="9" t="s">
        <v>26</v>
      </c>
      <c r="G30" s="9" t="s">
        <v>27</v>
      </c>
      <c r="H30" s="9" t="s">
        <v>28</v>
      </c>
      <c r="I30" s="2" t="s">
        <v>9</v>
      </c>
      <c r="J30" s="14"/>
      <c r="K30" s="14"/>
    </row>
    <row r="31" spans="1:11" ht="15">
      <c r="A31" s="4"/>
      <c r="B31" s="5" t="s">
        <v>110</v>
      </c>
      <c r="C31" s="22">
        <v>20</v>
      </c>
      <c r="D31" s="18">
        <v>100</v>
      </c>
      <c r="E31" s="9">
        <v>6.48</v>
      </c>
      <c r="F31" s="9">
        <v>10.53</v>
      </c>
      <c r="G31" s="9">
        <v>38.5</v>
      </c>
      <c r="H31" s="9">
        <v>272.22000000000003</v>
      </c>
      <c r="I31" s="2"/>
      <c r="J31" s="14"/>
      <c r="K31" s="14"/>
    </row>
    <row r="32" spans="1:11" ht="30" customHeight="1">
      <c r="A32" s="3"/>
      <c r="B32" s="3" t="s">
        <v>46</v>
      </c>
      <c r="C32" s="23">
        <f>C26+C27+C28+C29+C30+C31</f>
        <v>120</v>
      </c>
      <c r="D32" s="9"/>
      <c r="E32" s="9">
        <f t="shared" ref="E32:G32" si="0">E31+E30+E29+E28+E27+E26</f>
        <v>29.590000000000003</v>
      </c>
      <c r="F32" s="9">
        <f t="shared" si="0"/>
        <v>32.159999999999997</v>
      </c>
      <c r="G32" s="9">
        <f t="shared" si="0"/>
        <v>119.28</v>
      </c>
      <c r="H32" s="9">
        <f>H31+H30+H29+H28+H27+H26</f>
        <v>873.49</v>
      </c>
      <c r="I32" s="2" t="s">
        <v>30</v>
      </c>
      <c r="J32" s="14"/>
      <c r="K32" s="14"/>
    </row>
    <row r="33" spans="1:11" ht="30" customHeight="1">
      <c r="A33" s="1"/>
      <c r="J33" s="14"/>
      <c r="K33" s="14"/>
    </row>
    <row r="34" spans="1:11" ht="39.950000000000003" customHeight="1">
      <c r="A34" s="2" t="s">
        <v>47</v>
      </c>
      <c r="B34" s="2" t="s">
        <v>1</v>
      </c>
      <c r="C34" s="7" t="s">
        <v>107</v>
      </c>
      <c r="D34" s="2" t="s">
        <v>2</v>
      </c>
      <c r="E34" s="2" t="s">
        <v>3</v>
      </c>
      <c r="F34" s="2" t="s">
        <v>4</v>
      </c>
      <c r="G34" s="2" t="s">
        <v>5</v>
      </c>
      <c r="H34" s="2" t="s">
        <v>6</v>
      </c>
      <c r="I34" s="2" t="s">
        <v>7</v>
      </c>
      <c r="J34" s="14"/>
      <c r="K34" s="14"/>
    </row>
    <row r="35" spans="1:11" ht="15">
      <c r="A35" s="4"/>
      <c r="B35" s="5" t="s">
        <v>81</v>
      </c>
      <c r="C35" s="22">
        <v>16</v>
      </c>
      <c r="D35" s="3">
        <v>100</v>
      </c>
      <c r="E35" s="3">
        <v>1.05</v>
      </c>
      <c r="F35" s="3">
        <v>5.17</v>
      </c>
      <c r="G35" s="3">
        <v>3.32</v>
      </c>
      <c r="H35" s="3">
        <v>64.790000000000006</v>
      </c>
      <c r="I35" s="2" t="s">
        <v>9</v>
      </c>
      <c r="J35" s="14"/>
      <c r="K35" s="14"/>
    </row>
    <row r="36" spans="1:11" ht="15">
      <c r="A36" s="4"/>
      <c r="B36" s="5" t="s">
        <v>90</v>
      </c>
      <c r="C36" s="22">
        <v>22</v>
      </c>
      <c r="D36" s="3">
        <v>180</v>
      </c>
      <c r="E36" s="3">
        <v>4.53</v>
      </c>
      <c r="F36" s="3">
        <v>5.37</v>
      </c>
      <c r="G36" s="3">
        <v>23.3</v>
      </c>
      <c r="H36" s="3">
        <v>162.88</v>
      </c>
      <c r="I36" s="2" t="s">
        <v>9</v>
      </c>
      <c r="J36" s="14"/>
      <c r="K36" s="14"/>
    </row>
    <row r="37" spans="1:11" ht="15">
      <c r="A37" s="4"/>
      <c r="B37" s="5" t="s">
        <v>91</v>
      </c>
      <c r="C37" s="22">
        <v>58</v>
      </c>
      <c r="D37" s="3">
        <v>100</v>
      </c>
      <c r="E37" s="3">
        <v>14.54</v>
      </c>
      <c r="F37" s="3">
        <v>14.09</v>
      </c>
      <c r="G37" s="3">
        <v>20.57</v>
      </c>
      <c r="H37" s="3">
        <v>254.55</v>
      </c>
      <c r="I37" s="2" t="s">
        <v>9</v>
      </c>
      <c r="J37" s="14"/>
      <c r="K37" s="14"/>
    </row>
    <row r="38" spans="1:11" ht="15">
      <c r="A38" s="4"/>
      <c r="B38" s="5" t="s">
        <v>84</v>
      </c>
      <c r="C38" s="22">
        <v>5</v>
      </c>
      <c r="D38" s="3" t="s">
        <v>13</v>
      </c>
      <c r="E38" s="3" t="s">
        <v>32</v>
      </c>
      <c r="F38" s="3" t="s">
        <v>32</v>
      </c>
      <c r="G38" s="3" t="s">
        <v>33</v>
      </c>
      <c r="H38" s="3" t="s">
        <v>34</v>
      </c>
      <c r="I38" s="2" t="s">
        <v>9</v>
      </c>
      <c r="J38" s="14"/>
      <c r="K38" s="14"/>
    </row>
    <row r="39" spans="1:11" ht="15">
      <c r="A39" s="4"/>
      <c r="B39" s="5" t="s">
        <v>19</v>
      </c>
      <c r="C39" s="22">
        <v>2</v>
      </c>
      <c r="D39" s="3" t="s">
        <v>20</v>
      </c>
      <c r="E39" s="3" t="s">
        <v>21</v>
      </c>
      <c r="F39" s="3" t="s">
        <v>8</v>
      </c>
      <c r="G39" s="3" t="s">
        <v>22</v>
      </c>
      <c r="H39" s="3" t="s">
        <v>23</v>
      </c>
      <c r="I39" s="2" t="s">
        <v>9</v>
      </c>
      <c r="J39" s="14"/>
      <c r="K39" s="14"/>
    </row>
    <row r="40" spans="1:11" ht="15">
      <c r="A40" s="4"/>
      <c r="B40" s="5" t="s">
        <v>24</v>
      </c>
      <c r="C40" s="22">
        <v>2</v>
      </c>
      <c r="D40" s="3" t="s">
        <v>20</v>
      </c>
      <c r="E40" s="3" t="s">
        <v>25</v>
      </c>
      <c r="F40" s="3" t="s">
        <v>26</v>
      </c>
      <c r="G40" s="3" t="s">
        <v>27</v>
      </c>
      <c r="H40" s="3" t="s">
        <v>28</v>
      </c>
      <c r="I40" s="2" t="s">
        <v>9</v>
      </c>
      <c r="J40" s="14"/>
      <c r="K40" s="14"/>
    </row>
    <row r="41" spans="1:11" ht="15">
      <c r="A41" s="4"/>
      <c r="B41" s="5" t="s">
        <v>111</v>
      </c>
      <c r="C41" s="22">
        <v>15</v>
      </c>
      <c r="D41" s="3">
        <v>100</v>
      </c>
      <c r="E41" s="3">
        <v>5.41</v>
      </c>
      <c r="F41" s="3">
        <v>5.4</v>
      </c>
      <c r="G41" s="3">
        <v>41.26</v>
      </c>
      <c r="H41" s="3">
        <v>231.09</v>
      </c>
      <c r="I41" s="2"/>
      <c r="J41" s="14"/>
      <c r="K41" s="14"/>
    </row>
    <row r="42" spans="1:11" ht="30" customHeight="1">
      <c r="A42" s="3"/>
      <c r="B42" s="3" t="s">
        <v>48</v>
      </c>
      <c r="C42" s="23">
        <f>C35+C36+C37+C38+C39+C40+C41</f>
        <v>120</v>
      </c>
      <c r="D42" s="3"/>
      <c r="E42" s="3">
        <f>SUM(E35:E41)</f>
        <v>25.529999999999998</v>
      </c>
      <c r="F42" s="3">
        <f>SUM(F35:F41)</f>
        <v>30.03</v>
      </c>
      <c r="G42" s="3">
        <f>SUM(G35:G41)</f>
        <v>88.449999999999989</v>
      </c>
      <c r="H42" s="3">
        <f>SUM(H35:H41)</f>
        <v>713.31000000000006</v>
      </c>
      <c r="I42" s="2" t="s">
        <v>30</v>
      </c>
      <c r="J42" s="14"/>
      <c r="K42" s="14"/>
    </row>
    <row r="43" spans="1:11" ht="30" customHeight="1">
      <c r="A43" s="1"/>
      <c r="J43" s="14"/>
      <c r="K43" s="14"/>
    </row>
    <row r="44" spans="1:11" ht="39.950000000000003" customHeight="1">
      <c r="A44" s="2" t="s">
        <v>49</v>
      </c>
      <c r="B44" s="2" t="s">
        <v>1</v>
      </c>
      <c r="C44" s="7" t="s">
        <v>107</v>
      </c>
      <c r="D44" s="2" t="s">
        <v>2</v>
      </c>
      <c r="E44" s="2" t="s">
        <v>3</v>
      </c>
      <c r="F44" s="2" t="s">
        <v>4</v>
      </c>
      <c r="G44" s="2" t="s">
        <v>5</v>
      </c>
      <c r="H44" s="2" t="s">
        <v>6</v>
      </c>
      <c r="I44" s="2" t="s">
        <v>7</v>
      </c>
      <c r="J44" s="14"/>
      <c r="K44" s="14"/>
    </row>
    <row r="45" spans="1:11" ht="22.5">
      <c r="A45" s="4"/>
      <c r="B45" s="5" t="s">
        <v>80</v>
      </c>
      <c r="C45" s="22">
        <v>10</v>
      </c>
      <c r="D45" s="9">
        <v>100</v>
      </c>
      <c r="E45" s="9">
        <v>1.6</v>
      </c>
      <c r="F45" s="9">
        <v>5.4</v>
      </c>
      <c r="G45" s="9">
        <v>5.9</v>
      </c>
      <c r="H45" s="9">
        <v>78.790000000000006</v>
      </c>
      <c r="I45" s="2" t="s">
        <v>9</v>
      </c>
      <c r="J45" s="14"/>
      <c r="K45" s="14"/>
    </row>
    <row r="46" spans="1:11" ht="15">
      <c r="A46" s="4"/>
      <c r="B46" s="5" t="s">
        <v>129</v>
      </c>
      <c r="C46" s="22">
        <v>66</v>
      </c>
      <c r="D46" s="9" t="s">
        <v>130</v>
      </c>
      <c r="E46" s="9">
        <v>25.84</v>
      </c>
      <c r="F46" s="9">
        <v>13.13</v>
      </c>
      <c r="G46" s="9">
        <v>43.96</v>
      </c>
      <c r="H46" s="9">
        <v>401.32</v>
      </c>
      <c r="I46" s="2" t="s">
        <v>9</v>
      </c>
      <c r="J46" s="14"/>
      <c r="K46" s="14"/>
    </row>
    <row r="47" spans="1:11" ht="15">
      <c r="A47" s="4"/>
      <c r="B47" s="5" t="s">
        <v>93</v>
      </c>
      <c r="C47" s="22">
        <v>10</v>
      </c>
      <c r="D47" s="9">
        <v>200</v>
      </c>
      <c r="E47" s="9">
        <v>0.08</v>
      </c>
      <c r="F47" s="9" t="s">
        <v>32</v>
      </c>
      <c r="G47" s="9">
        <v>11.84</v>
      </c>
      <c r="H47" s="9">
        <v>45.46</v>
      </c>
      <c r="I47" s="2" t="s">
        <v>51</v>
      </c>
      <c r="J47" s="14"/>
      <c r="K47" s="14"/>
    </row>
    <row r="48" spans="1:11" ht="15">
      <c r="A48" s="4"/>
      <c r="B48" s="5" t="s">
        <v>88</v>
      </c>
      <c r="C48" s="22">
        <v>2</v>
      </c>
      <c r="D48" s="9" t="s">
        <v>20</v>
      </c>
      <c r="E48" s="9" t="s">
        <v>21</v>
      </c>
      <c r="F48" s="9" t="s">
        <v>8</v>
      </c>
      <c r="G48" s="9" t="s">
        <v>22</v>
      </c>
      <c r="H48" s="9" t="s">
        <v>23</v>
      </c>
      <c r="I48" s="2" t="s">
        <v>9</v>
      </c>
      <c r="J48" s="14"/>
      <c r="K48" s="14"/>
    </row>
    <row r="49" spans="1:11" ht="15">
      <c r="A49" s="4"/>
      <c r="B49" s="5" t="s">
        <v>89</v>
      </c>
      <c r="C49" s="22">
        <v>2</v>
      </c>
      <c r="D49" s="9" t="s">
        <v>20</v>
      </c>
      <c r="E49" s="9" t="s">
        <v>25</v>
      </c>
      <c r="F49" s="9" t="s">
        <v>26</v>
      </c>
      <c r="G49" s="9" t="s">
        <v>27</v>
      </c>
      <c r="H49" s="9" t="s">
        <v>28</v>
      </c>
      <c r="I49" s="2" t="s">
        <v>9</v>
      </c>
      <c r="J49" s="14"/>
      <c r="K49" s="14"/>
    </row>
    <row r="50" spans="1:11" ht="15">
      <c r="A50" s="4"/>
      <c r="B50" s="5" t="s">
        <v>122</v>
      </c>
      <c r="C50" s="22">
        <v>30</v>
      </c>
      <c r="D50" s="9">
        <v>150</v>
      </c>
      <c r="E50" s="9">
        <v>0.6</v>
      </c>
      <c r="F50" s="9">
        <v>0.13</v>
      </c>
      <c r="G50" s="9">
        <v>5.42</v>
      </c>
      <c r="H50" s="9">
        <v>28.81</v>
      </c>
      <c r="I50" s="2"/>
      <c r="J50" s="14"/>
      <c r="K50" s="14"/>
    </row>
    <row r="51" spans="1:11" ht="30" customHeight="1">
      <c r="A51" s="3"/>
      <c r="B51" s="3" t="s">
        <v>52</v>
      </c>
      <c r="C51" s="23">
        <f>C50+C49+C48+C47+C46+C45</f>
        <v>120</v>
      </c>
      <c r="D51" s="3"/>
      <c r="E51" s="9">
        <f t="shared" ref="E51:G51" si="1">E50+E49+E48+E47+E46+E45</f>
        <v>32.380000000000003</v>
      </c>
      <c r="F51" s="9">
        <f t="shared" si="1"/>
        <v>19.86</v>
      </c>
      <c r="G51" s="9">
        <f t="shared" si="1"/>
        <v>94.450000000000017</v>
      </c>
      <c r="H51" s="9">
        <f>H50+H49+H48+H47+H46+H45</f>
        <v>680.07999999999993</v>
      </c>
      <c r="I51" s="2" t="s">
        <v>30</v>
      </c>
      <c r="J51" s="14"/>
      <c r="K51" s="14"/>
    </row>
    <row r="52" spans="1:11" ht="30" customHeight="1">
      <c r="A52" s="15"/>
      <c r="B52" s="15"/>
      <c r="C52" s="16"/>
      <c r="D52" s="15"/>
      <c r="E52" s="15"/>
      <c r="F52" s="15"/>
      <c r="G52" s="15"/>
      <c r="H52" s="15"/>
      <c r="I52" s="17"/>
      <c r="J52" s="14"/>
      <c r="K52" s="14"/>
    </row>
    <row r="53" spans="1:11" ht="30" customHeight="1">
      <c r="A53" s="15"/>
      <c r="B53" s="15"/>
      <c r="C53" s="16"/>
      <c r="D53" s="15"/>
      <c r="E53" s="15"/>
      <c r="F53" s="15"/>
      <c r="G53" s="15"/>
      <c r="H53" s="15"/>
      <c r="I53" s="17"/>
      <c r="J53" s="14"/>
      <c r="K53" s="14"/>
    </row>
    <row r="54" spans="1:11" ht="30" customHeight="1">
      <c r="A54" s="1"/>
      <c r="J54" s="14"/>
      <c r="K54" s="14"/>
    </row>
    <row r="55" spans="1:11" ht="39.950000000000003" customHeight="1">
      <c r="A55" s="2" t="s">
        <v>53</v>
      </c>
      <c r="B55" s="2" t="s">
        <v>1</v>
      </c>
      <c r="C55" s="7" t="s">
        <v>107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14"/>
      <c r="K55" s="14"/>
    </row>
    <row r="56" spans="1:11" ht="15">
      <c r="A56" s="4"/>
      <c r="B56" s="5" t="s">
        <v>94</v>
      </c>
      <c r="C56" s="5">
        <v>10</v>
      </c>
      <c r="D56" s="3">
        <v>100</v>
      </c>
      <c r="E56" s="3">
        <v>1.6</v>
      </c>
      <c r="F56" s="3">
        <v>10.1</v>
      </c>
      <c r="G56" s="3">
        <v>9.6999999999999993</v>
      </c>
      <c r="H56" s="3">
        <v>134.69999999999999</v>
      </c>
      <c r="I56" s="2" t="s">
        <v>9</v>
      </c>
      <c r="J56" s="14"/>
      <c r="K56" s="14"/>
    </row>
    <row r="57" spans="1:11" ht="15">
      <c r="A57" s="4"/>
      <c r="B57" s="5" t="s">
        <v>95</v>
      </c>
      <c r="C57" s="5">
        <v>56</v>
      </c>
      <c r="D57" s="3">
        <v>100</v>
      </c>
      <c r="E57" s="3">
        <v>20.23</v>
      </c>
      <c r="F57" s="3">
        <v>16.72</v>
      </c>
      <c r="G57" s="3">
        <v>8.2899999999999991</v>
      </c>
      <c r="H57" s="3">
        <v>264.08</v>
      </c>
      <c r="I57" s="2" t="s">
        <v>9</v>
      </c>
      <c r="J57" s="14"/>
      <c r="K57" s="14"/>
    </row>
    <row r="58" spans="1:11" ht="15">
      <c r="A58" s="4"/>
      <c r="B58" s="5" t="s">
        <v>11</v>
      </c>
      <c r="C58" s="5">
        <v>20</v>
      </c>
      <c r="D58" s="3">
        <v>180</v>
      </c>
      <c r="E58" s="3">
        <v>10.47</v>
      </c>
      <c r="F58" s="3">
        <v>8.68</v>
      </c>
      <c r="G58" s="3">
        <v>47.34</v>
      </c>
      <c r="H58" s="3">
        <v>308.88</v>
      </c>
      <c r="I58" s="2" t="s">
        <v>9</v>
      </c>
      <c r="J58" s="14"/>
      <c r="K58" s="14"/>
    </row>
    <row r="59" spans="1:11" ht="15">
      <c r="A59" s="4"/>
      <c r="B59" s="5" t="s">
        <v>96</v>
      </c>
      <c r="C59" s="5">
        <v>3</v>
      </c>
      <c r="D59" s="3">
        <v>30</v>
      </c>
      <c r="E59" s="3">
        <v>0.36</v>
      </c>
      <c r="F59" s="3">
        <v>0.9</v>
      </c>
      <c r="G59" s="3">
        <v>3.3</v>
      </c>
      <c r="H59" s="3">
        <v>22.52</v>
      </c>
      <c r="I59" s="2" t="s">
        <v>54</v>
      </c>
      <c r="J59" s="14"/>
      <c r="K59" s="14"/>
    </row>
    <row r="60" spans="1:11" ht="15">
      <c r="A60" s="4"/>
      <c r="B60" s="5" t="s">
        <v>97</v>
      </c>
      <c r="C60" s="5">
        <v>7</v>
      </c>
      <c r="D60" s="3" t="s">
        <v>13</v>
      </c>
      <c r="E60" s="3" t="s">
        <v>14</v>
      </c>
      <c r="F60" s="3" t="s">
        <v>15</v>
      </c>
      <c r="G60" s="3" t="s">
        <v>16</v>
      </c>
      <c r="H60" s="3" t="s">
        <v>17</v>
      </c>
      <c r="I60" s="2" t="s">
        <v>18</v>
      </c>
      <c r="J60" s="14"/>
      <c r="K60" s="14"/>
    </row>
    <row r="61" spans="1:11" ht="15">
      <c r="A61" s="4"/>
      <c r="B61" s="5" t="s">
        <v>98</v>
      </c>
      <c r="C61" s="5">
        <v>2</v>
      </c>
      <c r="D61" s="3" t="s">
        <v>20</v>
      </c>
      <c r="E61" s="3" t="s">
        <v>21</v>
      </c>
      <c r="F61" s="3" t="s">
        <v>8</v>
      </c>
      <c r="G61" s="3" t="s">
        <v>22</v>
      </c>
      <c r="H61" s="3" t="s">
        <v>23</v>
      </c>
      <c r="I61" s="2" t="s">
        <v>9</v>
      </c>
      <c r="J61" s="14"/>
      <c r="K61" s="14"/>
    </row>
    <row r="62" spans="1:11" ht="15">
      <c r="A62" s="4"/>
      <c r="B62" s="5" t="s">
        <v>99</v>
      </c>
      <c r="C62" s="5">
        <v>2</v>
      </c>
      <c r="D62" s="3" t="s">
        <v>20</v>
      </c>
      <c r="E62" s="3" t="s">
        <v>25</v>
      </c>
      <c r="F62" s="3" t="s">
        <v>26</v>
      </c>
      <c r="G62" s="3" t="s">
        <v>27</v>
      </c>
      <c r="H62" s="3" t="s">
        <v>28</v>
      </c>
      <c r="I62" s="2" t="s">
        <v>9</v>
      </c>
      <c r="J62" s="14"/>
      <c r="K62" s="14"/>
    </row>
    <row r="63" spans="1:11" ht="15">
      <c r="A63" s="4"/>
      <c r="B63" s="5" t="s">
        <v>124</v>
      </c>
      <c r="C63" s="5">
        <v>20</v>
      </c>
      <c r="D63" s="3">
        <v>150</v>
      </c>
      <c r="E63" s="3">
        <v>0.38</v>
      </c>
      <c r="F63" s="3">
        <v>0.38</v>
      </c>
      <c r="G63" s="3">
        <v>9.48</v>
      </c>
      <c r="H63" s="3">
        <v>45.49</v>
      </c>
      <c r="I63" s="2"/>
      <c r="J63" s="14"/>
      <c r="K63" s="14"/>
    </row>
    <row r="64" spans="1:11" ht="30" customHeight="1">
      <c r="A64" s="3"/>
      <c r="B64" s="5" t="s">
        <v>55</v>
      </c>
      <c r="C64" s="8">
        <f>C56+C57+C58+C59+C60+C61+C62+C63</f>
        <v>120</v>
      </c>
      <c r="D64" s="3"/>
      <c r="E64" s="3">
        <f t="shared" ref="E64:G64" si="2">E56+E57+E58+E59+E60+E61+E62+E63</f>
        <v>37.380000000000003</v>
      </c>
      <c r="F64" s="3">
        <f t="shared" si="2"/>
        <v>37.99</v>
      </c>
      <c r="G64" s="3">
        <f t="shared" si="2"/>
        <v>117.69</v>
      </c>
      <c r="H64" s="3">
        <f>H56+H57+H58+H59+H60+H61+H62+H63</f>
        <v>949.81999999999994</v>
      </c>
      <c r="I64" s="2" t="s">
        <v>30</v>
      </c>
      <c r="J64" s="14"/>
      <c r="K64" s="14"/>
    </row>
    <row r="65" spans="1:11" ht="30" customHeight="1">
      <c r="A65" s="1"/>
      <c r="J65" s="14"/>
      <c r="K65" s="14"/>
    </row>
    <row r="66" spans="1:11" ht="39.950000000000003" customHeight="1">
      <c r="A66" s="2" t="s">
        <v>56</v>
      </c>
      <c r="B66" s="2" t="s">
        <v>1</v>
      </c>
      <c r="C66" s="7" t="s">
        <v>107</v>
      </c>
      <c r="D66" s="2" t="s">
        <v>2</v>
      </c>
      <c r="E66" s="2" t="s">
        <v>3</v>
      </c>
      <c r="F66" s="2" t="s">
        <v>4</v>
      </c>
      <c r="G66" s="2" t="s">
        <v>5</v>
      </c>
      <c r="H66" s="2" t="s">
        <v>6</v>
      </c>
      <c r="I66" s="2" t="s">
        <v>7</v>
      </c>
      <c r="J66" s="14"/>
      <c r="K66" s="14"/>
    </row>
    <row r="67" spans="1:11" ht="15">
      <c r="A67" s="4"/>
      <c r="B67" s="5" t="s">
        <v>81</v>
      </c>
      <c r="C67" s="5">
        <v>16</v>
      </c>
      <c r="D67" s="3">
        <v>100</v>
      </c>
      <c r="E67" s="3">
        <v>1.05</v>
      </c>
      <c r="F67" s="3">
        <v>5.17</v>
      </c>
      <c r="G67" s="3">
        <v>3.32</v>
      </c>
      <c r="H67" s="3">
        <v>64.790000000000006</v>
      </c>
      <c r="I67" s="2" t="s">
        <v>9</v>
      </c>
      <c r="J67" s="14"/>
      <c r="K67" s="14"/>
    </row>
    <row r="68" spans="1:11" ht="15">
      <c r="A68" s="4"/>
      <c r="B68" s="5" t="s">
        <v>115</v>
      </c>
      <c r="C68" s="5">
        <v>61</v>
      </c>
      <c r="D68" s="3">
        <v>100</v>
      </c>
      <c r="E68" s="3">
        <v>26.02</v>
      </c>
      <c r="F68" s="3">
        <v>13.75</v>
      </c>
      <c r="G68" s="3">
        <v>9.8699999999999992</v>
      </c>
      <c r="H68" s="3">
        <v>268.58</v>
      </c>
      <c r="I68" s="2" t="s">
        <v>9</v>
      </c>
      <c r="J68" s="14"/>
      <c r="K68" s="14"/>
    </row>
    <row r="69" spans="1:11" ht="15">
      <c r="A69" s="4"/>
      <c r="B69" s="5" t="s">
        <v>83</v>
      </c>
      <c r="C69" s="5">
        <v>14</v>
      </c>
      <c r="D69" s="3">
        <v>180</v>
      </c>
      <c r="E69" s="3">
        <v>7.06</v>
      </c>
      <c r="F69" s="3">
        <v>6.54</v>
      </c>
      <c r="G69" s="3">
        <v>47.1</v>
      </c>
      <c r="H69" s="3">
        <v>279.99</v>
      </c>
      <c r="I69" s="2" t="s">
        <v>9</v>
      </c>
      <c r="J69" s="14"/>
      <c r="K69" s="14"/>
    </row>
    <row r="70" spans="1:11" ht="15">
      <c r="A70" s="4"/>
      <c r="B70" s="5" t="s">
        <v>84</v>
      </c>
      <c r="C70" s="5">
        <v>5</v>
      </c>
      <c r="D70" s="3" t="s">
        <v>13</v>
      </c>
      <c r="E70" s="3" t="s">
        <v>32</v>
      </c>
      <c r="F70" s="3" t="s">
        <v>32</v>
      </c>
      <c r="G70" s="3" t="s">
        <v>33</v>
      </c>
      <c r="H70" s="3" t="s">
        <v>34</v>
      </c>
      <c r="I70" s="2" t="s">
        <v>9</v>
      </c>
      <c r="J70" s="14"/>
      <c r="K70" s="14"/>
    </row>
    <row r="71" spans="1:11" ht="15">
      <c r="A71" s="4"/>
      <c r="B71" s="5" t="s">
        <v>19</v>
      </c>
      <c r="C71" s="5">
        <v>2</v>
      </c>
      <c r="D71" s="3" t="s">
        <v>20</v>
      </c>
      <c r="E71" s="3" t="s">
        <v>21</v>
      </c>
      <c r="F71" s="3" t="s">
        <v>8</v>
      </c>
      <c r="G71" s="3" t="s">
        <v>22</v>
      </c>
      <c r="H71" s="3" t="s">
        <v>23</v>
      </c>
      <c r="I71" s="2" t="s">
        <v>9</v>
      </c>
      <c r="J71" s="14"/>
      <c r="K71" s="14"/>
    </row>
    <row r="72" spans="1:11" ht="15">
      <c r="A72" s="4"/>
      <c r="B72" s="5" t="s">
        <v>24</v>
      </c>
      <c r="C72" s="5">
        <v>2</v>
      </c>
      <c r="D72" s="3" t="s">
        <v>20</v>
      </c>
      <c r="E72" s="3" t="s">
        <v>25</v>
      </c>
      <c r="F72" s="3" t="s">
        <v>26</v>
      </c>
      <c r="G72" s="3" t="s">
        <v>27</v>
      </c>
      <c r="H72" s="3" t="s">
        <v>28</v>
      </c>
      <c r="I72" s="2" t="s">
        <v>9</v>
      </c>
      <c r="J72" s="14"/>
      <c r="K72" s="14"/>
    </row>
    <row r="73" spans="1:11" ht="15">
      <c r="A73" s="4"/>
      <c r="B73" s="5" t="s">
        <v>121</v>
      </c>
      <c r="C73" s="22">
        <v>20</v>
      </c>
      <c r="D73" s="3">
        <v>100</v>
      </c>
      <c r="E73" s="3">
        <v>5.41</v>
      </c>
      <c r="F73" s="3">
        <v>5.4</v>
      </c>
      <c r="G73" s="3">
        <v>41.26</v>
      </c>
      <c r="H73" s="3">
        <v>231.09</v>
      </c>
      <c r="I73" s="2"/>
      <c r="J73" s="14"/>
      <c r="K73" s="14"/>
    </row>
    <row r="74" spans="1:11" ht="30" customHeight="1">
      <c r="A74" s="3"/>
      <c r="B74" s="3" t="s">
        <v>57</v>
      </c>
      <c r="C74" s="8">
        <f>C67+C68+C69+C70+C71+C72+C73</f>
        <v>120</v>
      </c>
      <c r="D74" s="3"/>
      <c r="E74" s="9">
        <f t="shared" ref="E74:G74" si="3">E67+E68+E69+E70+E71+E72+E73</f>
        <v>43.8</v>
      </c>
      <c r="F74" s="9">
        <f t="shared" si="3"/>
        <v>32.06</v>
      </c>
      <c r="G74" s="9">
        <f t="shared" si="3"/>
        <v>138.76</v>
      </c>
      <c r="H74" s="9">
        <f>H67+H68+H69+H70+H71+H72+H73</f>
        <v>1007.67</v>
      </c>
      <c r="I74" s="2" t="s">
        <v>30</v>
      </c>
      <c r="J74" s="14"/>
      <c r="K74" s="14"/>
    </row>
    <row r="75" spans="1:11" ht="30" customHeight="1">
      <c r="A75" s="1"/>
      <c r="J75" s="14"/>
      <c r="K75" s="14"/>
    </row>
    <row r="76" spans="1:11" ht="39.950000000000003" customHeight="1">
      <c r="A76" s="2" t="s">
        <v>58</v>
      </c>
      <c r="B76" s="2" t="s">
        <v>1</v>
      </c>
      <c r="C76" s="7" t="s">
        <v>107</v>
      </c>
      <c r="D76" s="2" t="s">
        <v>2</v>
      </c>
      <c r="E76" s="2" t="s">
        <v>3</v>
      </c>
      <c r="F76" s="2" t="s">
        <v>4</v>
      </c>
      <c r="G76" s="2" t="s">
        <v>5</v>
      </c>
      <c r="H76" s="2" t="s">
        <v>6</v>
      </c>
      <c r="I76" s="2" t="s">
        <v>7</v>
      </c>
      <c r="J76" s="14"/>
      <c r="K76" s="14"/>
    </row>
    <row r="77" spans="1:11" ht="15">
      <c r="A77" s="4"/>
      <c r="B77" s="5" t="s">
        <v>112</v>
      </c>
      <c r="C77" s="5">
        <v>56</v>
      </c>
      <c r="D77" s="3" t="s">
        <v>37</v>
      </c>
      <c r="E77" s="3">
        <v>5.88</v>
      </c>
      <c r="F77" s="3">
        <v>4.83</v>
      </c>
      <c r="G77" s="3">
        <v>13.2</v>
      </c>
      <c r="H77" s="3">
        <v>120.93</v>
      </c>
      <c r="I77" s="2" t="s">
        <v>9</v>
      </c>
      <c r="J77" s="14"/>
      <c r="K77" s="14"/>
    </row>
    <row r="78" spans="1:11" ht="15">
      <c r="A78" s="4"/>
      <c r="B78" s="5" t="s">
        <v>100</v>
      </c>
      <c r="C78" s="5">
        <v>15</v>
      </c>
      <c r="D78" s="3" t="s">
        <v>59</v>
      </c>
      <c r="E78" s="3" t="s">
        <v>60</v>
      </c>
      <c r="F78" s="3" t="s">
        <v>61</v>
      </c>
      <c r="G78" s="3" t="s">
        <v>62</v>
      </c>
      <c r="H78" s="3" t="s">
        <v>63</v>
      </c>
      <c r="I78" s="2" t="s">
        <v>64</v>
      </c>
      <c r="J78" s="14"/>
      <c r="K78" s="14"/>
    </row>
    <row r="79" spans="1:11" ht="15">
      <c r="A79" s="4"/>
      <c r="B79" s="5" t="s">
        <v>101</v>
      </c>
      <c r="C79" s="5">
        <v>25</v>
      </c>
      <c r="D79" s="3" t="s">
        <v>50</v>
      </c>
      <c r="E79" s="3" t="s">
        <v>65</v>
      </c>
      <c r="F79" s="3" t="s">
        <v>66</v>
      </c>
      <c r="G79" s="3" t="s">
        <v>67</v>
      </c>
      <c r="H79" s="3" t="s">
        <v>68</v>
      </c>
      <c r="I79" s="2" t="s">
        <v>9</v>
      </c>
      <c r="J79" s="14"/>
      <c r="K79" s="14"/>
    </row>
    <row r="80" spans="1:11" ht="15">
      <c r="A80" s="4"/>
      <c r="B80" s="5" t="s">
        <v>88</v>
      </c>
      <c r="C80" s="5">
        <v>2</v>
      </c>
      <c r="D80" s="3" t="s">
        <v>20</v>
      </c>
      <c r="E80" s="3" t="s">
        <v>21</v>
      </c>
      <c r="F80" s="3" t="s">
        <v>8</v>
      </c>
      <c r="G80" s="3" t="s">
        <v>22</v>
      </c>
      <c r="H80" s="3" t="s">
        <v>23</v>
      </c>
      <c r="I80" s="2" t="s">
        <v>9</v>
      </c>
      <c r="J80" s="14"/>
      <c r="K80" s="14"/>
    </row>
    <row r="81" spans="1:11" ht="15">
      <c r="A81" s="4"/>
      <c r="B81" s="5" t="s">
        <v>89</v>
      </c>
      <c r="C81" s="5">
        <v>2</v>
      </c>
      <c r="D81" s="3" t="s">
        <v>20</v>
      </c>
      <c r="E81" s="3" t="s">
        <v>25</v>
      </c>
      <c r="F81" s="3" t="s">
        <v>26</v>
      </c>
      <c r="G81" s="3" t="s">
        <v>27</v>
      </c>
      <c r="H81" s="3" t="s">
        <v>28</v>
      </c>
      <c r="I81" s="2" t="s">
        <v>9</v>
      </c>
      <c r="J81" s="14"/>
      <c r="K81" s="14"/>
    </row>
    <row r="82" spans="1:11" ht="15">
      <c r="A82" s="4"/>
      <c r="B82" s="5" t="s">
        <v>113</v>
      </c>
      <c r="C82" s="5">
        <v>20</v>
      </c>
      <c r="D82" s="3">
        <v>100</v>
      </c>
      <c r="E82" s="3">
        <v>6.05</v>
      </c>
      <c r="F82" s="3">
        <v>11.39</v>
      </c>
      <c r="G82" s="3">
        <v>48.66</v>
      </c>
      <c r="H82" s="3">
        <v>318</v>
      </c>
      <c r="I82" s="2"/>
      <c r="J82" s="14"/>
      <c r="K82" s="14"/>
    </row>
    <row r="83" spans="1:11" ht="30" customHeight="1">
      <c r="A83" s="3"/>
      <c r="B83" s="3" t="s">
        <v>69</v>
      </c>
      <c r="C83" s="8">
        <f>C77+C78+C79+C80+C81+C82</f>
        <v>120</v>
      </c>
      <c r="D83" s="3"/>
      <c r="E83" s="3" t="s">
        <v>70</v>
      </c>
      <c r="F83" s="3" t="s">
        <v>71</v>
      </c>
      <c r="G83" s="3" t="s">
        <v>72</v>
      </c>
      <c r="H83" s="3">
        <f>H82+H81+H80+H79+H78+H77</f>
        <v>769.94</v>
      </c>
      <c r="I83" s="2" t="s">
        <v>30</v>
      </c>
      <c r="J83" s="14"/>
      <c r="K83" s="14"/>
    </row>
    <row r="84" spans="1:11" ht="30" customHeight="1">
      <c r="A84" s="1"/>
      <c r="J84" s="14"/>
      <c r="K84" s="14"/>
    </row>
    <row r="85" spans="1:11" ht="39.950000000000003" customHeight="1">
      <c r="A85" s="2" t="s">
        <v>73</v>
      </c>
      <c r="B85" s="2" t="s">
        <v>1</v>
      </c>
      <c r="C85" s="7" t="s">
        <v>107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14"/>
      <c r="K85" s="14"/>
    </row>
    <row r="86" spans="1:11" ht="15">
      <c r="A86" s="4"/>
      <c r="B86" s="5" t="s">
        <v>81</v>
      </c>
      <c r="C86" s="5">
        <v>16</v>
      </c>
      <c r="D86" s="3">
        <v>100</v>
      </c>
      <c r="E86" s="3">
        <v>1.05</v>
      </c>
      <c r="F86" s="3">
        <v>5.17</v>
      </c>
      <c r="G86" s="3">
        <v>3.32</v>
      </c>
      <c r="H86" s="3">
        <v>64.790000000000006</v>
      </c>
      <c r="I86" s="2" t="s">
        <v>9</v>
      </c>
      <c r="J86" s="14"/>
      <c r="K86" s="14"/>
    </row>
    <row r="87" spans="1:11" ht="15">
      <c r="A87" s="4"/>
      <c r="B87" s="5" t="s">
        <v>90</v>
      </c>
      <c r="C87" s="5">
        <v>22</v>
      </c>
      <c r="D87" s="3">
        <v>180</v>
      </c>
      <c r="E87" s="3">
        <v>4.53</v>
      </c>
      <c r="F87" s="3">
        <v>5.37</v>
      </c>
      <c r="G87" s="3">
        <v>23.3</v>
      </c>
      <c r="H87" s="3">
        <v>162.88</v>
      </c>
      <c r="I87" s="2" t="s">
        <v>9</v>
      </c>
      <c r="J87" s="14"/>
      <c r="K87" s="14"/>
    </row>
    <row r="88" spans="1:11" ht="15">
      <c r="A88" s="4"/>
      <c r="B88" s="5" t="s">
        <v>102</v>
      </c>
      <c r="C88" s="5">
        <v>29</v>
      </c>
      <c r="D88" s="3">
        <v>100</v>
      </c>
      <c r="E88" s="3">
        <v>12.28</v>
      </c>
      <c r="F88" s="3">
        <v>3.76</v>
      </c>
      <c r="G88" s="3">
        <v>14.8</v>
      </c>
      <c r="H88" s="3">
        <v>142.38</v>
      </c>
      <c r="I88" s="2" t="s">
        <v>9</v>
      </c>
      <c r="J88" s="14"/>
      <c r="K88" s="14"/>
    </row>
    <row r="89" spans="1:11" ht="15">
      <c r="A89" s="4"/>
      <c r="B89" s="5" t="s">
        <v>119</v>
      </c>
      <c r="C89" s="5">
        <v>20</v>
      </c>
      <c r="D89" s="3" t="s">
        <v>13</v>
      </c>
      <c r="E89" s="3" t="s">
        <v>74</v>
      </c>
      <c r="F89" s="3" t="s">
        <v>32</v>
      </c>
      <c r="G89" s="3" t="s">
        <v>75</v>
      </c>
      <c r="H89" s="3" t="s">
        <v>76</v>
      </c>
      <c r="I89" s="2" t="s">
        <v>9</v>
      </c>
      <c r="J89" s="14"/>
      <c r="K89" s="14"/>
    </row>
    <row r="90" spans="1:11" ht="15">
      <c r="A90" s="4"/>
      <c r="B90" s="5" t="s">
        <v>19</v>
      </c>
      <c r="C90" s="5">
        <v>2</v>
      </c>
      <c r="D90" s="3" t="s">
        <v>20</v>
      </c>
      <c r="E90" s="3" t="s">
        <v>21</v>
      </c>
      <c r="F90" s="3" t="s">
        <v>8</v>
      </c>
      <c r="G90" s="3" t="s">
        <v>22</v>
      </c>
      <c r="H90" s="3" t="s">
        <v>23</v>
      </c>
      <c r="I90" s="2" t="s">
        <v>9</v>
      </c>
      <c r="J90" s="14"/>
      <c r="K90" s="14"/>
    </row>
    <row r="91" spans="1:11" ht="15">
      <c r="A91" s="4"/>
      <c r="B91" s="5" t="s">
        <v>24</v>
      </c>
      <c r="C91" s="5">
        <v>2</v>
      </c>
      <c r="D91" s="3" t="s">
        <v>20</v>
      </c>
      <c r="E91" s="3" t="s">
        <v>25</v>
      </c>
      <c r="F91" s="3" t="s">
        <v>26</v>
      </c>
      <c r="G91" s="3" t="s">
        <v>27</v>
      </c>
      <c r="H91" s="3" t="s">
        <v>28</v>
      </c>
      <c r="I91" s="2" t="s">
        <v>9</v>
      </c>
      <c r="J91" s="14"/>
      <c r="K91" s="14"/>
    </row>
    <row r="92" spans="1:11" ht="15">
      <c r="A92" s="4"/>
      <c r="B92" s="5" t="s">
        <v>120</v>
      </c>
      <c r="C92" s="5">
        <v>30</v>
      </c>
      <c r="D92" s="3">
        <v>120</v>
      </c>
      <c r="E92" s="9">
        <v>0.6</v>
      </c>
      <c r="F92" s="9">
        <v>0.13</v>
      </c>
      <c r="G92" s="9">
        <v>5.42</v>
      </c>
      <c r="H92" s="9">
        <v>28.81</v>
      </c>
      <c r="I92" s="2"/>
      <c r="J92" s="14"/>
      <c r="K92" s="14"/>
    </row>
    <row r="93" spans="1:11" ht="30" customHeight="1">
      <c r="A93" s="3"/>
      <c r="B93" s="3" t="s">
        <v>77</v>
      </c>
      <c r="C93" s="23">
        <f>SUM(C86:C92)</f>
        <v>121</v>
      </c>
      <c r="D93" s="3"/>
      <c r="E93" s="9">
        <f>SUM(E86:E92)</f>
        <v>18.46</v>
      </c>
      <c r="F93" s="9">
        <f>F92+F91+F90+F89+F88+F87+F86</f>
        <v>15.63</v>
      </c>
      <c r="G93" s="9">
        <f>G92+G91+G90+G89+G88+G87+G86</f>
        <v>86.029999999999987</v>
      </c>
      <c r="H93" s="9">
        <f>SUM(H86:H92)</f>
        <v>398.86</v>
      </c>
      <c r="I93" s="2" t="s">
        <v>30</v>
      </c>
      <c r="J93" s="14"/>
      <c r="K93" s="14"/>
    </row>
    <row r="94" spans="1:11" ht="30" customHeight="1">
      <c r="A94" s="1"/>
      <c r="J94" s="14"/>
      <c r="K94" s="14"/>
    </row>
    <row r="95" spans="1:11" ht="39.950000000000003" customHeight="1">
      <c r="A95" s="2" t="s">
        <v>78</v>
      </c>
      <c r="B95" s="2" t="s">
        <v>1</v>
      </c>
      <c r="C95" s="7" t="s">
        <v>107</v>
      </c>
      <c r="D95" s="2" t="s">
        <v>2</v>
      </c>
      <c r="E95" s="2" t="s">
        <v>3</v>
      </c>
      <c r="F95" s="2" t="s">
        <v>4</v>
      </c>
      <c r="G95" s="2" t="s">
        <v>5</v>
      </c>
      <c r="H95" s="2" t="s">
        <v>6</v>
      </c>
      <c r="I95" s="2" t="s">
        <v>7</v>
      </c>
      <c r="J95" s="14"/>
      <c r="K95" s="14"/>
    </row>
    <row r="96" spans="1:11" ht="15">
      <c r="A96" s="4"/>
      <c r="B96" s="5" t="s">
        <v>81</v>
      </c>
      <c r="C96" s="5">
        <v>16</v>
      </c>
      <c r="D96" s="3">
        <v>100</v>
      </c>
      <c r="E96" s="3">
        <v>1.05</v>
      </c>
      <c r="F96" s="3">
        <v>5.17</v>
      </c>
      <c r="G96" s="3">
        <v>3.32</v>
      </c>
      <c r="H96" s="3">
        <v>64.790000000000006</v>
      </c>
      <c r="I96" s="2" t="s">
        <v>9</v>
      </c>
      <c r="J96" s="14"/>
      <c r="K96" s="14"/>
    </row>
    <row r="97" spans="1:11" ht="15">
      <c r="A97" s="4"/>
      <c r="B97" s="5" t="s">
        <v>10</v>
      </c>
      <c r="C97" s="5">
        <v>49</v>
      </c>
      <c r="D97" s="3">
        <v>100</v>
      </c>
      <c r="E97" s="3">
        <v>22.88</v>
      </c>
      <c r="F97" s="3">
        <v>9.68</v>
      </c>
      <c r="G97" s="3">
        <v>0.66</v>
      </c>
      <c r="H97" s="3">
        <v>181.5</v>
      </c>
      <c r="I97" s="2" t="s">
        <v>9</v>
      </c>
      <c r="J97" s="14"/>
      <c r="K97" s="14"/>
    </row>
    <row r="98" spans="1:11" ht="15">
      <c r="A98" s="4"/>
      <c r="B98" s="5" t="s">
        <v>103</v>
      </c>
      <c r="C98" s="5">
        <v>26</v>
      </c>
      <c r="D98" s="3">
        <v>180</v>
      </c>
      <c r="E98" s="3">
        <v>4.1399999999999997</v>
      </c>
      <c r="F98" s="3">
        <v>6.64</v>
      </c>
      <c r="G98" s="3">
        <v>39.950000000000003</v>
      </c>
      <c r="H98" s="3">
        <v>239.74</v>
      </c>
      <c r="I98" s="2" t="s">
        <v>9</v>
      </c>
      <c r="J98" s="14"/>
      <c r="K98" s="14"/>
    </row>
    <row r="99" spans="1:11" ht="15">
      <c r="A99" s="4"/>
      <c r="B99" s="5" t="s">
        <v>116</v>
      </c>
      <c r="C99" s="5">
        <v>5</v>
      </c>
      <c r="D99" s="3" t="s">
        <v>50</v>
      </c>
      <c r="E99" s="3">
        <v>2.52</v>
      </c>
      <c r="F99" s="3">
        <v>2.88</v>
      </c>
      <c r="G99" s="3">
        <v>13.22</v>
      </c>
      <c r="H99" s="3">
        <v>86.31</v>
      </c>
      <c r="I99" s="2" t="s">
        <v>51</v>
      </c>
      <c r="J99" s="14"/>
      <c r="K99" s="14"/>
    </row>
    <row r="100" spans="1:11" ht="15">
      <c r="A100" s="4"/>
      <c r="B100" s="5" t="s">
        <v>19</v>
      </c>
      <c r="C100" s="5">
        <v>2</v>
      </c>
      <c r="D100" s="3" t="s">
        <v>20</v>
      </c>
      <c r="E100" s="3" t="s">
        <v>21</v>
      </c>
      <c r="F100" s="3" t="s">
        <v>8</v>
      </c>
      <c r="G100" s="3" t="s">
        <v>22</v>
      </c>
      <c r="H100" s="3" t="s">
        <v>23</v>
      </c>
      <c r="I100" s="2" t="s">
        <v>9</v>
      </c>
      <c r="J100" s="14"/>
      <c r="K100" s="14"/>
    </row>
    <row r="101" spans="1:11" ht="15">
      <c r="A101" s="4"/>
      <c r="B101" s="5" t="s">
        <v>24</v>
      </c>
      <c r="C101" s="5">
        <v>2</v>
      </c>
      <c r="D101" s="3" t="s">
        <v>20</v>
      </c>
      <c r="E101" s="3" t="s">
        <v>25</v>
      </c>
      <c r="F101" s="3" t="s">
        <v>26</v>
      </c>
      <c r="G101" s="3" t="s">
        <v>27</v>
      </c>
      <c r="H101" s="3" t="s">
        <v>28</v>
      </c>
      <c r="I101" s="2" t="s">
        <v>9</v>
      </c>
      <c r="J101" s="14"/>
      <c r="K101" s="14"/>
    </row>
    <row r="102" spans="1:11" ht="15">
      <c r="A102" s="4"/>
      <c r="B102" s="5" t="s">
        <v>117</v>
      </c>
      <c r="C102" s="5">
        <v>20</v>
      </c>
      <c r="D102" s="3">
        <v>30</v>
      </c>
      <c r="E102" s="3">
        <v>1.04</v>
      </c>
      <c r="F102" s="3">
        <v>1.31</v>
      </c>
      <c r="G102" s="3"/>
      <c r="H102" s="3">
        <v>16.2</v>
      </c>
      <c r="I102" s="2"/>
      <c r="J102" s="14"/>
      <c r="K102" s="14"/>
    </row>
    <row r="103" spans="1:11" ht="30" customHeight="1">
      <c r="A103" s="3"/>
      <c r="B103" s="3" t="s">
        <v>79</v>
      </c>
      <c r="C103" s="8">
        <f>C102+C101+C100+C99+C98+C97+C96</f>
        <v>120</v>
      </c>
      <c r="D103" s="3"/>
      <c r="E103" s="3">
        <f t="shared" ref="E103:G103" si="4">E96+E97+E98+E99+E100+E101+E102</f>
        <v>35.89</v>
      </c>
      <c r="F103" s="3">
        <f t="shared" si="4"/>
        <v>26.879999999999995</v>
      </c>
      <c r="G103" s="3">
        <f t="shared" si="4"/>
        <v>84.48</v>
      </c>
      <c r="H103" s="3">
        <f>H96+H97+H98+H99+H100+H101+H102</f>
        <v>714.24</v>
      </c>
      <c r="I103" s="2" t="s">
        <v>30</v>
      </c>
      <c r="J103" s="14"/>
      <c r="K103" s="14"/>
    </row>
    <row r="104" spans="1:11" ht="30" customHeight="1">
      <c r="A104" s="1"/>
    </row>
    <row r="105" spans="1:11" ht="17.100000000000001" customHeight="1">
      <c r="B105" s="10" t="s">
        <v>108</v>
      </c>
      <c r="C105" s="12">
        <v>601</v>
      </c>
    </row>
    <row r="106" spans="1:11" ht="17.100000000000001" customHeight="1">
      <c r="B106" s="10" t="s">
        <v>114</v>
      </c>
      <c r="E106" s="12"/>
      <c r="F106" s="11"/>
    </row>
    <row r="108" spans="1:11" ht="17.100000000000001" customHeight="1">
      <c r="A108" s="30" t="s">
        <v>109</v>
      </c>
      <c r="B108" s="31"/>
      <c r="C108" s="31"/>
      <c r="D108" s="31"/>
      <c r="E108" s="31"/>
      <c r="F108" s="31"/>
    </row>
    <row r="112" spans="1:11" ht="17.100000000000001" customHeight="1">
      <c r="E112" s="13"/>
      <c r="G112" s="13"/>
    </row>
    <row r="117" spans="8:8" ht="17.100000000000001" customHeight="1">
      <c r="H117" s="13"/>
    </row>
  </sheetData>
  <mergeCells count="5">
    <mergeCell ref="A4:H4"/>
    <mergeCell ref="A1:H1"/>
    <mergeCell ref="A2:H2"/>
    <mergeCell ref="A3:B3"/>
    <mergeCell ref="A108:F10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7"/>
  <sheetViews>
    <sheetView workbookViewId="0">
      <selection activeCell="E23" sqref="E23"/>
    </sheetView>
  </sheetViews>
  <sheetFormatPr defaultRowHeight="15"/>
  <cols>
    <col min="1" max="1" width="8.28515625" customWidth="1"/>
    <col min="2" max="2" width="36" customWidth="1"/>
    <col min="3" max="3" width="9.28515625" customWidth="1"/>
    <col min="4" max="4" width="8.7109375" customWidth="1"/>
    <col min="5" max="5" width="8.85546875" customWidth="1"/>
    <col min="6" max="7" width="9.5703125" customWidth="1"/>
    <col min="8" max="8" width="13.5703125" customWidth="1"/>
  </cols>
  <sheetData>
    <row r="1" spans="1:8" ht="18.75">
      <c r="A1" s="28" t="s">
        <v>104</v>
      </c>
      <c r="B1" s="28"/>
      <c r="C1" s="28"/>
      <c r="D1" s="28"/>
      <c r="E1" s="28"/>
      <c r="F1" s="28"/>
      <c r="G1" s="28"/>
      <c r="H1" s="28"/>
    </row>
    <row r="2" spans="1:8" ht="15.75">
      <c r="A2" s="29" t="s">
        <v>105</v>
      </c>
      <c r="B2" s="29"/>
      <c r="C2" s="29"/>
      <c r="D2" s="29"/>
      <c r="E2" s="29"/>
      <c r="F2" s="29"/>
      <c r="G2" s="29"/>
      <c r="H2" s="29"/>
    </row>
    <row r="3" spans="1:8" ht="15.75">
      <c r="A3" s="29" t="s">
        <v>106</v>
      </c>
      <c r="B3" s="29"/>
      <c r="C3" s="21"/>
      <c r="D3" s="21"/>
      <c r="E3" s="21"/>
      <c r="F3" s="21"/>
      <c r="G3" s="21"/>
      <c r="H3" s="21"/>
    </row>
    <row r="4" spans="1:8" ht="27.75" customHeight="1">
      <c r="A4" s="27" t="s">
        <v>126</v>
      </c>
      <c r="B4" s="27"/>
      <c r="C4" s="27"/>
      <c r="D4" s="27"/>
      <c r="E4" s="27"/>
      <c r="F4" s="27"/>
      <c r="G4" s="27"/>
      <c r="H4" s="27"/>
    </row>
    <row r="5" spans="1:8" ht="22.5">
      <c r="A5" s="19" t="s">
        <v>0</v>
      </c>
      <c r="B5" s="2" t="s">
        <v>1</v>
      </c>
      <c r="C5" s="7" t="s">
        <v>107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</row>
    <row r="6" spans="1:8" ht="22.5">
      <c r="A6" s="20"/>
      <c r="B6" s="5" t="s">
        <v>80</v>
      </c>
      <c r="C6" s="24">
        <v>10</v>
      </c>
      <c r="D6" s="18">
        <v>100</v>
      </c>
      <c r="E6" s="9">
        <v>1.6</v>
      </c>
      <c r="F6" s="9">
        <v>5.4</v>
      </c>
      <c r="G6" s="9">
        <v>5.9</v>
      </c>
      <c r="H6" s="9">
        <v>78.8</v>
      </c>
    </row>
    <row r="7" spans="1:8">
      <c r="A7" s="4"/>
      <c r="B7" s="3" t="s">
        <v>10</v>
      </c>
      <c r="C7" s="24">
        <v>49</v>
      </c>
      <c r="D7" s="18">
        <v>100</v>
      </c>
      <c r="E7" s="9">
        <v>34.32</v>
      </c>
      <c r="F7" s="9">
        <v>14.52</v>
      </c>
      <c r="G7" s="9">
        <v>0.99</v>
      </c>
      <c r="H7" s="9">
        <v>272.25</v>
      </c>
    </row>
    <row r="8" spans="1:8">
      <c r="A8" s="4"/>
      <c r="B8" s="3" t="s">
        <v>11</v>
      </c>
      <c r="C8" s="24">
        <v>20</v>
      </c>
      <c r="D8" s="18">
        <v>180</v>
      </c>
      <c r="E8" s="9">
        <v>10.47</v>
      </c>
      <c r="F8" s="9">
        <v>8.68</v>
      </c>
      <c r="G8" s="9">
        <v>47.34</v>
      </c>
      <c r="H8" s="9">
        <v>308.88</v>
      </c>
    </row>
    <row r="9" spans="1:8">
      <c r="A9" s="4"/>
      <c r="B9" s="3" t="s">
        <v>12</v>
      </c>
      <c r="C9" s="24">
        <v>7</v>
      </c>
      <c r="D9" s="18" t="s">
        <v>13</v>
      </c>
      <c r="E9" s="9" t="s">
        <v>14</v>
      </c>
      <c r="F9" s="9" t="s">
        <v>15</v>
      </c>
      <c r="G9" s="9" t="s">
        <v>16</v>
      </c>
      <c r="H9" s="9" t="s">
        <v>17</v>
      </c>
    </row>
    <row r="10" spans="1:8">
      <c r="A10" s="4"/>
      <c r="B10" s="3" t="s">
        <v>19</v>
      </c>
      <c r="C10" s="24">
        <v>2</v>
      </c>
      <c r="D10" s="18" t="s">
        <v>20</v>
      </c>
      <c r="E10" s="9" t="s">
        <v>21</v>
      </c>
      <c r="F10" s="9" t="s">
        <v>8</v>
      </c>
      <c r="G10" s="9" t="s">
        <v>22</v>
      </c>
      <c r="H10" s="9" t="s">
        <v>23</v>
      </c>
    </row>
    <row r="11" spans="1:8">
      <c r="A11" s="4"/>
      <c r="B11" s="3" t="s">
        <v>24</v>
      </c>
      <c r="C11" s="24">
        <v>2</v>
      </c>
      <c r="D11" s="18" t="s">
        <v>20</v>
      </c>
      <c r="E11" s="9" t="s">
        <v>25</v>
      </c>
      <c r="F11" s="9" t="s">
        <v>26</v>
      </c>
      <c r="G11" s="9" t="s">
        <v>27</v>
      </c>
      <c r="H11" s="9" t="s">
        <v>28</v>
      </c>
    </row>
    <row r="12" spans="1:8">
      <c r="A12" s="4"/>
      <c r="B12" s="3" t="s">
        <v>123</v>
      </c>
      <c r="C12" s="24">
        <v>30</v>
      </c>
      <c r="D12" s="18">
        <v>150</v>
      </c>
      <c r="E12" s="9">
        <v>2.25</v>
      </c>
      <c r="F12" s="9">
        <v>0.75</v>
      </c>
      <c r="G12" s="9">
        <v>31.5</v>
      </c>
      <c r="H12" s="9">
        <v>144</v>
      </c>
    </row>
    <row r="13" spans="1:8">
      <c r="A13" s="4"/>
      <c r="B13" s="5" t="s">
        <v>127</v>
      </c>
      <c r="C13" s="24">
        <v>30</v>
      </c>
      <c r="D13" s="5" t="s">
        <v>128</v>
      </c>
      <c r="E13" s="9">
        <v>6.48</v>
      </c>
      <c r="F13" s="9">
        <v>10.53</v>
      </c>
      <c r="G13" s="9">
        <v>38.5</v>
      </c>
      <c r="H13" s="9">
        <v>272.22000000000003</v>
      </c>
    </row>
    <row r="14" spans="1:8">
      <c r="A14" s="3"/>
      <c r="B14" s="3" t="s">
        <v>29</v>
      </c>
      <c r="C14" s="23">
        <f>SUM(C6:C13)</f>
        <v>150</v>
      </c>
      <c r="D14" s="9"/>
      <c r="E14" s="9">
        <f>SUM(E6:E12)</f>
        <v>48.64</v>
      </c>
      <c r="F14" s="9">
        <f>SUM(F6:F12)</f>
        <v>29.35</v>
      </c>
      <c r="G14" s="9">
        <f>G6+G7+G8+G9+G11+G12</f>
        <v>112.56</v>
      </c>
      <c r="H14" s="9">
        <f>SUM(H6:H12)</f>
        <v>803.93000000000006</v>
      </c>
    </row>
    <row r="15" spans="1:8">
      <c r="A15" s="1"/>
    </row>
    <row r="16" spans="1:8" ht="22.5">
      <c r="A16" s="2" t="s">
        <v>31</v>
      </c>
      <c r="B16" s="2" t="s">
        <v>1</v>
      </c>
      <c r="C16" s="7" t="s">
        <v>107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</row>
    <row r="17" spans="1:8">
      <c r="A17" s="4"/>
      <c r="B17" s="5" t="s">
        <v>81</v>
      </c>
      <c r="C17" s="26">
        <v>16</v>
      </c>
      <c r="D17" s="3">
        <v>100</v>
      </c>
      <c r="E17" s="3">
        <v>1.05</v>
      </c>
      <c r="F17" s="3">
        <v>5.17</v>
      </c>
      <c r="G17" s="3">
        <v>3.32</v>
      </c>
      <c r="H17" s="3">
        <v>64.790000000000006</v>
      </c>
    </row>
    <row r="18" spans="1:8">
      <c r="A18" s="4"/>
      <c r="B18" s="5" t="s">
        <v>82</v>
      </c>
      <c r="C18" s="26">
        <v>51</v>
      </c>
      <c r="D18" s="3">
        <v>100</v>
      </c>
      <c r="E18" s="3">
        <v>34.69</v>
      </c>
      <c r="F18" s="3">
        <v>18.329999999999998</v>
      </c>
      <c r="G18" s="3">
        <v>13.15</v>
      </c>
      <c r="H18" s="3">
        <v>357.44</v>
      </c>
    </row>
    <row r="19" spans="1:8">
      <c r="A19" s="4"/>
      <c r="B19" s="5" t="s">
        <v>83</v>
      </c>
      <c r="C19" s="26">
        <v>14</v>
      </c>
      <c r="D19" s="3">
        <v>180</v>
      </c>
      <c r="E19" s="3">
        <v>7.06</v>
      </c>
      <c r="F19" s="3">
        <v>6.54</v>
      </c>
      <c r="G19" s="3">
        <v>47.1</v>
      </c>
      <c r="H19" s="3">
        <v>279.99</v>
      </c>
    </row>
    <row r="20" spans="1:8">
      <c r="A20" s="4"/>
      <c r="B20" s="5" t="s">
        <v>84</v>
      </c>
      <c r="C20" s="26">
        <v>5</v>
      </c>
      <c r="D20" s="3" t="s">
        <v>13</v>
      </c>
      <c r="E20" s="3" t="s">
        <v>32</v>
      </c>
      <c r="F20" s="3" t="s">
        <v>32</v>
      </c>
      <c r="G20" s="3" t="s">
        <v>33</v>
      </c>
      <c r="H20" s="3" t="s">
        <v>34</v>
      </c>
    </row>
    <row r="21" spans="1:8">
      <c r="A21" s="4"/>
      <c r="B21" s="5" t="s">
        <v>19</v>
      </c>
      <c r="C21" s="26">
        <v>2</v>
      </c>
      <c r="D21" s="3" t="s">
        <v>20</v>
      </c>
      <c r="E21" s="3" t="s">
        <v>21</v>
      </c>
      <c r="F21" s="3" t="s">
        <v>8</v>
      </c>
      <c r="G21" s="3" t="s">
        <v>22</v>
      </c>
      <c r="H21" s="3" t="s">
        <v>23</v>
      </c>
    </row>
    <row r="22" spans="1:8">
      <c r="A22" s="4"/>
      <c r="B22" s="5" t="s">
        <v>24</v>
      </c>
      <c r="C22" s="26">
        <v>2</v>
      </c>
      <c r="D22" s="3" t="s">
        <v>20</v>
      </c>
      <c r="E22" s="3" t="s">
        <v>25</v>
      </c>
      <c r="F22" s="3" t="s">
        <v>26</v>
      </c>
      <c r="G22" s="3" t="s">
        <v>27</v>
      </c>
      <c r="H22" s="3" t="s">
        <v>28</v>
      </c>
    </row>
    <row r="23" spans="1:8">
      <c r="A23" s="4"/>
      <c r="B23" s="5" t="s">
        <v>118</v>
      </c>
      <c r="C23" s="26">
        <v>30</v>
      </c>
      <c r="D23" s="3">
        <v>150</v>
      </c>
      <c r="E23" s="3">
        <v>0.38</v>
      </c>
      <c r="F23" s="3">
        <v>0.38</v>
      </c>
      <c r="G23" s="3">
        <v>9.48</v>
      </c>
      <c r="H23" s="3">
        <v>45.49</v>
      </c>
    </row>
    <row r="24" spans="1:8">
      <c r="A24" s="4"/>
      <c r="B24" s="5" t="s">
        <v>127</v>
      </c>
      <c r="C24" s="22">
        <v>30</v>
      </c>
      <c r="D24" s="5" t="s">
        <v>128</v>
      </c>
      <c r="E24" s="9">
        <v>6.48</v>
      </c>
      <c r="F24" s="9">
        <v>10.53</v>
      </c>
      <c r="G24" s="9">
        <v>38.5</v>
      </c>
      <c r="H24" s="9">
        <v>272.22000000000003</v>
      </c>
    </row>
    <row r="25" spans="1:8">
      <c r="A25" s="3"/>
      <c r="B25" s="3" t="s">
        <v>35</v>
      </c>
      <c r="C25" s="23">
        <f>SUM(C17:C24)</f>
        <v>150</v>
      </c>
      <c r="D25" s="3"/>
      <c r="E25" s="3">
        <f>SUM(E17:E23)</f>
        <v>43.18</v>
      </c>
      <c r="F25" s="3">
        <f>SUM(F17:F23)</f>
        <v>30.419999999999998</v>
      </c>
      <c r="G25" s="3">
        <f>SUM(G17:G23)</f>
        <v>73.05</v>
      </c>
      <c r="H25" s="3">
        <f>SUM(H17:H23)</f>
        <v>747.71</v>
      </c>
    </row>
    <row r="26" spans="1:8">
      <c r="A26" s="1"/>
    </row>
    <row r="27" spans="1:8" ht="22.5">
      <c r="A27" s="2" t="s">
        <v>36</v>
      </c>
      <c r="B27" s="2" t="s">
        <v>1</v>
      </c>
      <c r="C27" s="7" t="s">
        <v>107</v>
      </c>
      <c r="D27" s="2" t="s">
        <v>2</v>
      </c>
      <c r="E27" s="2" t="s">
        <v>3</v>
      </c>
      <c r="F27" s="2" t="s">
        <v>4</v>
      </c>
      <c r="G27" s="2" t="s">
        <v>5</v>
      </c>
      <c r="H27" s="2" t="s">
        <v>6</v>
      </c>
    </row>
    <row r="28" spans="1:8">
      <c r="A28" s="4"/>
      <c r="B28" s="5" t="s">
        <v>85</v>
      </c>
      <c r="C28" s="22">
        <v>51</v>
      </c>
      <c r="D28" s="18" t="s">
        <v>37</v>
      </c>
      <c r="E28" s="9" t="s">
        <v>38</v>
      </c>
      <c r="F28" s="9" t="s">
        <v>39</v>
      </c>
      <c r="G28" s="9" t="s">
        <v>40</v>
      </c>
      <c r="H28" s="9" t="s">
        <v>41</v>
      </c>
    </row>
    <row r="29" spans="1:8">
      <c r="A29" s="4"/>
      <c r="B29" s="5" t="s">
        <v>86</v>
      </c>
      <c r="C29" s="22">
        <v>20</v>
      </c>
      <c r="D29" s="18" t="s">
        <v>42</v>
      </c>
      <c r="E29" s="9" t="s">
        <v>43</v>
      </c>
      <c r="F29" s="9" t="s">
        <v>43</v>
      </c>
      <c r="G29" s="9" t="s">
        <v>44</v>
      </c>
      <c r="H29" s="9" t="s">
        <v>45</v>
      </c>
    </row>
    <row r="30" spans="1:8">
      <c r="A30" s="4"/>
      <c r="B30" s="5" t="s">
        <v>87</v>
      </c>
      <c r="C30" s="22">
        <v>25</v>
      </c>
      <c r="D30" s="18">
        <v>180</v>
      </c>
      <c r="E30" s="3" t="s">
        <v>65</v>
      </c>
      <c r="F30" s="3" t="s">
        <v>66</v>
      </c>
      <c r="G30" s="3" t="s">
        <v>67</v>
      </c>
      <c r="H30" s="3" t="s">
        <v>68</v>
      </c>
    </row>
    <row r="31" spans="1:8">
      <c r="A31" s="4"/>
      <c r="B31" s="5" t="s">
        <v>88</v>
      </c>
      <c r="C31" s="22">
        <v>2</v>
      </c>
      <c r="D31" s="18" t="s">
        <v>20</v>
      </c>
      <c r="E31" s="9" t="s">
        <v>21</v>
      </c>
      <c r="F31" s="9" t="s">
        <v>8</v>
      </c>
      <c r="G31" s="9" t="s">
        <v>22</v>
      </c>
      <c r="H31" s="9" t="s">
        <v>23</v>
      </c>
    </row>
    <row r="32" spans="1:8">
      <c r="A32" s="4"/>
      <c r="B32" s="5" t="s">
        <v>89</v>
      </c>
      <c r="C32" s="22">
        <v>2</v>
      </c>
      <c r="D32" s="18" t="s">
        <v>20</v>
      </c>
      <c r="E32" s="9" t="s">
        <v>25</v>
      </c>
      <c r="F32" s="9" t="s">
        <v>26</v>
      </c>
      <c r="G32" s="9" t="s">
        <v>27</v>
      </c>
      <c r="H32" s="9" t="s">
        <v>28</v>
      </c>
    </row>
    <row r="33" spans="1:8">
      <c r="A33" s="4"/>
      <c r="B33" s="5" t="s">
        <v>110</v>
      </c>
      <c r="C33" s="22">
        <v>20</v>
      </c>
      <c r="D33" s="18">
        <v>100</v>
      </c>
      <c r="E33" s="9">
        <v>6.48</v>
      </c>
      <c r="F33" s="9">
        <v>10.53</v>
      </c>
      <c r="G33" s="9">
        <v>38.5</v>
      </c>
      <c r="H33" s="9">
        <v>272.22000000000003</v>
      </c>
    </row>
    <row r="34" spans="1:8">
      <c r="A34" s="4"/>
      <c r="B34" s="5" t="s">
        <v>127</v>
      </c>
      <c r="C34" s="23">
        <v>30</v>
      </c>
      <c r="D34" s="5" t="s">
        <v>128</v>
      </c>
      <c r="E34" s="9">
        <v>6.48</v>
      </c>
      <c r="F34" s="9">
        <v>10.53</v>
      </c>
      <c r="G34" s="9">
        <v>38.5</v>
      </c>
      <c r="H34" s="9">
        <v>272.22000000000003</v>
      </c>
    </row>
    <row r="35" spans="1:8">
      <c r="A35" s="3"/>
      <c r="B35" s="3" t="s">
        <v>46</v>
      </c>
      <c r="C35" s="23">
        <f>SUM(C28:C34)</f>
        <v>150</v>
      </c>
      <c r="D35" s="9"/>
      <c r="E35" s="9">
        <f t="shared" ref="E35:G35" si="0">E33+E32+E31+E30+E29+E28</f>
        <v>29.590000000000003</v>
      </c>
      <c r="F35" s="9">
        <f t="shared" si="0"/>
        <v>32.159999999999997</v>
      </c>
      <c r="G35" s="9">
        <f t="shared" si="0"/>
        <v>119.28</v>
      </c>
      <c r="H35" s="9">
        <f>H33+H32+H31+H30+H29+H28</f>
        <v>873.49</v>
      </c>
    </row>
    <row r="36" spans="1:8">
      <c r="A36" s="1"/>
    </row>
    <row r="37" spans="1:8" ht="22.5">
      <c r="A37" s="2" t="s">
        <v>47</v>
      </c>
      <c r="B37" s="2" t="s">
        <v>1</v>
      </c>
      <c r="C37" s="7" t="s">
        <v>107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</row>
    <row r="38" spans="1:8">
      <c r="A38" s="4"/>
      <c r="B38" s="5" t="s">
        <v>81</v>
      </c>
      <c r="C38" s="22">
        <v>16</v>
      </c>
      <c r="D38" s="3">
        <v>100</v>
      </c>
      <c r="E38" s="3">
        <v>1.05</v>
      </c>
      <c r="F38" s="3">
        <v>5.17</v>
      </c>
      <c r="G38" s="3">
        <v>3.32</v>
      </c>
      <c r="H38" s="3">
        <v>64.790000000000006</v>
      </c>
    </row>
    <row r="39" spans="1:8">
      <c r="A39" s="4"/>
      <c r="B39" s="5" t="s">
        <v>90</v>
      </c>
      <c r="C39" s="22">
        <v>22</v>
      </c>
      <c r="D39" s="3">
        <v>180</v>
      </c>
      <c r="E39" s="3">
        <v>4.53</v>
      </c>
      <c r="F39" s="3">
        <v>5.37</v>
      </c>
      <c r="G39" s="3">
        <v>23.3</v>
      </c>
      <c r="H39" s="3">
        <v>162.88</v>
      </c>
    </row>
    <row r="40" spans="1:8">
      <c r="A40" s="4"/>
      <c r="B40" s="5" t="s">
        <v>91</v>
      </c>
      <c r="C40" s="22">
        <v>58</v>
      </c>
      <c r="D40" s="3">
        <v>100</v>
      </c>
      <c r="E40" s="3">
        <v>14.54</v>
      </c>
      <c r="F40" s="3">
        <v>14.09</v>
      </c>
      <c r="G40" s="3">
        <v>20.57</v>
      </c>
      <c r="H40" s="3">
        <v>254.55</v>
      </c>
    </row>
    <row r="41" spans="1:8">
      <c r="A41" s="4"/>
      <c r="B41" s="5" t="s">
        <v>84</v>
      </c>
      <c r="C41" s="22">
        <v>5</v>
      </c>
      <c r="D41" s="3" t="s">
        <v>13</v>
      </c>
      <c r="E41" s="3" t="s">
        <v>32</v>
      </c>
      <c r="F41" s="3" t="s">
        <v>32</v>
      </c>
      <c r="G41" s="3" t="s">
        <v>33</v>
      </c>
      <c r="H41" s="3" t="s">
        <v>34</v>
      </c>
    </row>
    <row r="42" spans="1:8">
      <c r="A42" s="4"/>
      <c r="B42" s="5" t="s">
        <v>19</v>
      </c>
      <c r="C42" s="22">
        <v>2</v>
      </c>
      <c r="D42" s="3" t="s">
        <v>20</v>
      </c>
      <c r="E42" s="3" t="s">
        <v>21</v>
      </c>
      <c r="F42" s="3" t="s">
        <v>8</v>
      </c>
      <c r="G42" s="3" t="s">
        <v>22</v>
      </c>
      <c r="H42" s="3" t="s">
        <v>23</v>
      </c>
    </row>
    <row r="43" spans="1:8">
      <c r="A43" s="4"/>
      <c r="B43" s="5" t="s">
        <v>24</v>
      </c>
      <c r="C43" s="22">
        <v>2</v>
      </c>
      <c r="D43" s="3" t="s">
        <v>20</v>
      </c>
      <c r="E43" s="3" t="s">
        <v>25</v>
      </c>
      <c r="F43" s="3" t="s">
        <v>26</v>
      </c>
      <c r="G43" s="3" t="s">
        <v>27</v>
      </c>
      <c r="H43" s="3" t="s">
        <v>28</v>
      </c>
    </row>
    <row r="44" spans="1:8">
      <c r="A44" s="4"/>
      <c r="B44" s="5" t="s">
        <v>111</v>
      </c>
      <c r="C44" s="22">
        <v>15</v>
      </c>
      <c r="D44" s="3">
        <v>100</v>
      </c>
      <c r="E44" s="3">
        <v>5.41</v>
      </c>
      <c r="F44" s="3">
        <v>5.4</v>
      </c>
      <c r="G44" s="3">
        <v>41.26</v>
      </c>
      <c r="H44" s="3">
        <v>231.09</v>
      </c>
    </row>
    <row r="45" spans="1:8">
      <c r="A45" s="4"/>
      <c r="B45" s="5" t="s">
        <v>127</v>
      </c>
      <c r="C45" s="23">
        <v>30</v>
      </c>
      <c r="D45" s="5" t="s">
        <v>128</v>
      </c>
      <c r="E45" s="9">
        <v>6.48</v>
      </c>
      <c r="F45" s="9">
        <v>10.53</v>
      </c>
      <c r="G45" s="9">
        <v>38.5</v>
      </c>
      <c r="H45" s="9">
        <v>272.22000000000003</v>
      </c>
    </row>
    <row r="46" spans="1:8">
      <c r="A46" s="3"/>
      <c r="B46" s="3" t="s">
        <v>48</v>
      </c>
      <c r="C46" s="23">
        <f>SUM(C38:C45)</f>
        <v>150</v>
      </c>
      <c r="D46" s="3"/>
      <c r="E46" s="3">
        <f>SUM(E38:E44)</f>
        <v>25.529999999999998</v>
      </c>
      <c r="F46" s="3">
        <f>SUM(F38:F44)</f>
        <v>30.03</v>
      </c>
      <c r="G46" s="3">
        <f>SUM(G38:G44)</f>
        <v>88.449999999999989</v>
      </c>
      <c r="H46" s="3">
        <f>SUM(H38:H44)</f>
        <v>713.31000000000006</v>
      </c>
    </row>
    <row r="47" spans="1:8">
      <c r="A47" s="1"/>
    </row>
    <row r="48" spans="1:8" ht="22.5">
      <c r="A48" s="2" t="s">
        <v>49</v>
      </c>
      <c r="B48" s="2" t="s">
        <v>1</v>
      </c>
      <c r="C48" s="7" t="s">
        <v>107</v>
      </c>
      <c r="D48" s="2" t="s">
        <v>2</v>
      </c>
      <c r="E48" s="2" t="s">
        <v>3</v>
      </c>
      <c r="F48" s="2" t="s">
        <v>4</v>
      </c>
      <c r="G48" s="2" t="s">
        <v>5</v>
      </c>
      <c r="H48" s="2" t="s">
        <v>6</v>
      </c>
    </row>
    <row r="49" spans="1:8" ht="22.5">
      <c r="A49" s="4"/>
      <c r="B49" s="5" t="s">
        <v>80</v>
      </c>
      <c r="C49" s="22">
        <v>10</v>
      </c>
      <c r="D49" s="9">
        <v>100</v>
      </c>
      <c r="E49" s="9">
        <v>1.6</v>
      </c>
      <c r="F49" s="9">
        <v>5.4</v>
      </c>
      <c r="G49" s="9">
        <v>5.9</v>
      </c>
      <c r="H49" s="9">
        <v>78.790000000000006</v>
      </c>
    </row>
    <row r="50" spans="1:8">
      <c r="A50" s="4"/>
      <c r="B50" s="5" t="s">
        <v>92</v>
      </c>
      <c r="C50" s="22">
        <v>66</v>
      </c>
      <c r="D50" s="9">
        <v>280</v>
      </c>
      <c r="E50" s="9">
        <v>25.84</v>
      </c>
      <c r="F50" s="9">
        <v>13.13</v>
      </c>
      <c r="G50" s="9">
        <v>43.96</v>
      </c>
      <c r="H50" s="9">
        <v>401.32</v>
      </c>
    </row>
    <row r="51" spans="1:8">
      <c r="A51" s="4"/>
      <c r="B51" s="5" t="s">
        <v>93</v>
      </c>
      <c r="C51" s="22">
        <v>10</v>
      </c>
      <c r="D51" s="9">
        <v>200</v>
      </c>
      <c r="E51" s="9">
        <v>0.08</v>
      </c>
      <c r="F51" s="9" t="s">
        <v>32</v>
      </c>
      <c r="G51" s="9">
        <v>11.84</v>
      </c>
      <c r="H51" s="9">
        <v>45.46</v>
      </c>
    </row>
    <row r="52" spans="1:8">
      <c r="A52" s="4"/>
      <c r="B52" s="5" t="s">
        <v>88</v>
      </c>
      <c r="C52" s="22">
        <v>2</v>
      </c>
      <c r="D52" s="9" t="s">
        <v>20</v>
      </c>
      <c r="E52" s="9" t="s">
        <v>21</v>
      </c>
      <c r="F52" s="9" t="s">
        <v>8</v>
      </c>
      <c r="G52" s="9" t="s">
        <v>22</v>
      </c>
      <c r="H52" s="9" t="s">
        <v>23</v>
      </c>
    </row>
    <row r="53" spans="1:8">
      <c r="A53" s="4"/>
      <c r="B53" s="5" t="s">
        <v>89</v>
      </c>
      <c r="C53" s="22">
        <v>2</v>
      </c>
      <c r="D53" s="9" t="s">
        <v>20</v>
      </c>
      <c r="E53" s="9" t="s">
        <v>25</v>
      </c>
      <c r="F53" s="9" t="s">
        <v>26</v>
      </c>
      <c r="G53" s="9" t="s">
        <v>27</v>
      </c>
      <c r="H53" s="9" t="s">
        <v>28</v>
      </c>
    </row>
    <row r="54" spans="1:8">
      <c r="A54" s="4"/>
      <c r="B54" s="5" t="s">
        <v>122</v>
      </c>
      <c r="C54" s="22">
        <v>30</v>
      </c>
      <c r="D54" s="9">
        <v>150</v>
      </c>
      <c r="E54" s="9">
        <v>0.6</v>
      </c>
      <c r="F54" s="9">
        <v>0.13</v>
      </c>
      <c r="G54" s="9">
        <v>5.42</v>
      </c>
      <c r="H54" s="9">
        <v>28.81</v>
      </c>
    </row>
    <row r="55" spans="1:8">
      <c r="A55" s="4"/>
      <c r="B55" s="5" t="s">
        <v>127</v>
      </c>
      <c r="C55" s="23">
        <v>30</v>
      </c>
      <c r="D55" s="5" t="s">
        <v>128</v>
      </c>
      <c r="E55" s="9">
        <v>6.48</v>
      </c>
      <c r="F55" s="9">
        <v>10.53</v>
      </c>
      <c r="G55" s="9">
        <v>38.5</v>
      </c>
      <c r="H55" s="9">
        <v>272.22000000000003</v>
      </c>
    </row>
    <row r="56" spans="1:8">
      <c r="A56" s="3"/>
      <c r="B56" s="3" t="s">
        <v>52</v>
      </c>
      <c r="C56" s="23">
        <f>SUM(C49:C55)</f>
        <v>150</v>
      </c>
      <c r="D56" s="3"/>
      <c r="E56" s="9">
        <f t="shared" ref="E56:G56" si="1">E54+E53+E52+E51+E50+E49</f>
        <v>32.380000000000003</v>
      </c>
      <c r="F56" s="9">
        <f t="shared" si="1"/>
        <v>19.86</v>
      </c>
      <c r="G56" s="9">
        <f t="shared" si="1"/>
        <v>94.450000000000017</v>
      </c>
      <c r="H56" s="9">
        <f>H54+H53+H52+H51+H50+H49</f>
        <v>680.07999999999993</v>
      </c>
    </row>
    <row r="57" spans="1:8">
      <c r="A57" s="15"/>
      <c r="B57" s="15"/>
      <c r="C57" s="16"/>
      <c r="D57" s="15"/>
      <c r="E57" s="15"/>
      <c r="F57" s="15"/>
      <c r="G57" s="15"/>
      <c r="H57" s="15"/>
    </row>
    <row r="58" spans="1:8">
      <c r="A58" s="15"/>
      <c r="B58" s="15"/>
      <c r="C58" s="16"/>
      <c r="D58" s="15"/>
      <c r="E58" s="15"/>
      <c r="F58" s="15"/>
      <c r="G58" s="15"/>
      <c r="H58" s="15"/>
    </row>
    <row r="59" spans="1:8">
      <c r="A59" s="1"/>
    </row>
    <row r="60" spans="1:8" ht="22.5">
      <c r="A60" s="2" t="s">
        <v>53</v>
      </c>
      <c r="B60" s="2" t="s">
        <v>1</v>
      </c>
      <c r="C60" s="7" t="s">
        <v>107</v>
      </c>
      <c r="D60" s="2" t="s">
        <v>2</v>
      </c>
      <c r="E60" s="2" t="s">
        <v>3</v>
      </c>
      <c r="F60" s="2" t="s">
        <v>4</v>
      </c>
      <c r="G60" s="2" t="s">
        <v>5</v>
      </c>
      <c r="H60" s="2" t="s">
        <v>6</v>
      </c>
    </row>
    <row r="61" spans="1:8">
      <c r="A61" s="4"/>
      <c r="B61" s="5" t="s">
        <v>94</v>
      </c>
      <c r="C61" s="5">
        <v>10</v>
      </c>
      <c r="D61" s="3">
        <v>100</v>
      </c>
      <c r="E61" s="3">
        <v>1.6</v>
      </c>
      <c r="F61" s="3">
        <v>10.1</v>
      </c>
      <c r="G61" s="3">
        <v>9.6999999999999993</v>
      </c>
      <c r="H61" s="3">
        <v>134.69999999999999</v>
      </c>
    </row>
    <row r="62" spans="1:8">
      <c r="A62" s="4"/>
      <c r="B62" s="5" t="s">
        <v>95</v>
      </c>
      <c r="C62" s="5">
        <v>56</v>
      </c>
      <c r="D62" s="3">
        <v>100</v>
      </c>
      <c r="E62" s="3">
        <v>20.23</v>
      </c>
      <c r="F62" s="3">
        <v>16.72</v>
      </c>
      <c r="G62" s="3">
        <v>8.2899999999999991</v>
      </c>
      <c r="H62" s="3">
        <v>264.08</v>
      </c>
    </row>
    <row r="63" spans="1:8">
      <c r="A63" s="4"/>
      <c r="B63" s="5" t="s">
        <v>11</v>
      </c>
      <c r="C63" s="5">
        <v>20</v>
      </c>
      <c r="D63" s="3">
        <v>180</v>
      </c>
      <c r="E63" s="3">
        <v>10.47</v>
      </c>
      <c r="F63" s="3">
        <v>8.68</v>
      </c>
      <c r="G63" s="3">
        <v>47.34</v>
      </c>
      <c r="H63" s="3">
        <v>308.88</v>
      </c>
    </row>
    <row r="64" spans="1:8">
      <c r="A64" s="4"/>
      <c r="B64" s="5" t="s">
        <v>96</v>
      </c>
      <c r="C64" s="5">
        <v>3</v>
      </c>
      <c r="D64" s="3">
        <v>30</v>
      </c>
      <c r="E64" s="3">
        <v>0.36</v>
      </c>
      <c r="F64" s="3">
        <v>0.9</v>
      </c>
      <c r="G64" s="3">
        <v>3.3</v>
      </c>
      <c r="H64" s="3">
        <v>22.52</v>
      </c>
    </row>
    <row r="65" spans="1:8">
      <c r="A65" s="4"/>
      <c r="B65" s="5" t="s">
        <v>97</v>
      </c>
      <c r="C65" s="5">
        <v>7</v>
      </c>
      <c r="D65" s="3" t="s">
        <v>13</v>
      </c>
      <c r="E65" s="3" t="s">
        <v>14</v>
      </c>
      <c r="F65" s="3" t="s">
        <v>15</v>
      </c>
      <c r="G65" s="3" t="s">
        <v>16</v>
      </c>
      <c r="H65" s="3" t="s">
        <v>17</v>
      </c>
    </row>
    <row r="66" spans="1:8">
      <c r="A66" s="4"/>
      <c r="B66" s="5" t="s">
        <v>98</v>
      </c>
      <c r="C66" s="5">
        <v>2</v>
      </c>
      <c r="D66" s="3" t="s">
        <v>20</v>
      </c>
      <c r="E66" s="3" t="s">
        <v>21</v>
      </c>
      <c r="F66" s="3" t="s">
        <v>8</v>
      </c>
      <c r="G66" s="3" t="s">
        <v>22</v>
      </c>
      <c r="H66" s="3" t="s">
        <v>23</v>
      </c>
    </row>
    <row r="67" spans="1:8">
      <c r="A67" s="4"/>
      <c r="B67" s="5" t="s">
        <v>99</v>
      </c>
      <c r="C67" s="5">
        <v>2</v>
      </c>
      <c r="D67" s="3" t="s">
        <v>20</v>
      </c>
      <c r="E67" s="3" t="s">
        <v>25</v>
      </c>
      <c r="F67" s="3" t="s">
        <v>26</v>
      </c>
      <c r="G67" s="3" t="s">
        <v>27</v>
      </c>
      <c r="H67" s="3" t="s">
        <v>28</v>
      </c>
    </row>
    <row r="68" spans="1:8">
      <c r="A68" s="4"/>
      <c r="B68" s="5" t="s">
        <v>124</v>
      </c>
      <c r="C68" s="5">
        <v>20</v>
      </c>
      <c r="D68" s="3">
        <v>150</v>
      </c>
      <c r="E68" s="3">
        <v>0.38</v>
      </c>
      <c r="F68" s="3">
        <v>0.38</v>
      </c>
      <c r="G68" s="3">
        <v>9.48</v>
      </c>
      <c r="H68" s="3">
        <v>45.49</v>
      </c>
    </row>
    <row r="69" spans="1:8">
      <c r="A69" s="4"/>
      <c r="B69" s="5" t="s">
        <v>127</v>
      </c>
      <c r="C69" s="23">
        <v>30</v>
      </c>
      <c r="D69" s="5" t="s">
        <v>128</v>
      </c>
      <c r="E69" s="9">
        <v>6.48</v>
      </c>
      <c r="F69" s="9">
        <v>10.53</v>
      </c>
      <c r="G69" s="9">
        <v>38.5</v>
      </c>
      <c r="H69" s="9">
        <v>272.22000000000003</v>
      </c>
    </row>
    <row r="70" spans="1:8">
      <c r="A70" s="3"/>
      <c r="B70" s="5" t="s">
        <v>55</v>
      </c>
      <c r="C70" s="8">
        <f>SUM(C61:C69)</f>
        <v>150</v>
      </c>
      <c r="D70" s="3"/>
      <c r="E70" s="3">
        <f t="shared" ref="E70:G70" si="2">E61+E62+E63+E64+E65+E66+E67+E68</f>
        <v>37.380000000000003</v>
      </c>
      <c r="F70" s="3">
        <f t="shared" si="2"/>
        <v>37.99</v>
      </c>
      <c r="G70" s="3">
        <f t="shared" si="2"/>
        <v>117.69</v>
      </c>
      <c r="H70" s="3">
        <f>H61+H62+H63+H64+H65+H66+H67+H68</f>
        <v>949.81999999999994</v>
      </c>
    </row>
    <row r="71" spans="1:8">
      <c r="A71" s="1"/>
    </row>
    <row r="72" spans="1:8" ht="22.5">
      <c r="A72" s="2" t="s">
        <v>56</v>
      </c>
      <c r="B72" s="2" t="s">
        <v>1</v>
      </c>
      <c r="C72" s="7" t="s">
        <v>107</v>
      </c>
      <c r="D72" s="2" t="s">
        <v>2</v>
      </c>
      <c r="E72" s="2" t="s">
        <v>3</v>
      </c>
      <c r="F72" s="2" t="s">
        <v>4</v>
      </c>
      <c r="G72" s="2" t="s">
        <v>5</v>
      </c>
      <c r="H72" s="2" t="s">
        <v>6</v>
      </c>
    </row>
    <row r="73" spans="1:8">
      <c r="A73" s="4"/>
      <c r="B73" s="5" t="s">
        <v>81</v>
      </c>
      <c r="C73" s="5">
        <v>16</v>
      </c>
      <c r="D73" s="3">
        <v>100</v>
      </c>
      <c r="E73" s="3">
        <v>1.05</v>
      </c>
      <c r="F73" s="3">
        <v>5.17</v>
      </c>
      <c r="G73" s="3">
        <v>3.32</v>
      </c>
      <c r="H73" s="3">
        <v>64.790000000000006</v>
      </c>
    </row>
    <row r="74" spans="1:8">
      <c r="A74" s="4"/>
      <c r="B74" s="5" t="s">
        <v>115</v>
      </c>
      <c r="C74" s="5">
        <v>61</v>
      </c>
      <c r="D74" s="3">
        <v>100</v>
      </c>
      <c r="E74" s="3">
        <v>26.02</v>
      </c>
      <c r="F74" s="3">
        <v>13.75</v>
      </c>
      <c r="G74" s="3">
        <v>9.8699999999999992</v>
      </c>
      <c r="H74" s="3">
        <v>268.58</v>
      </c>
    </row>
    <row r="75" spans="1:8">
      <c r="A75" s="4"/>
      <c r="B75" s="5" t="s">
        <v>83</v>
      </c>
      <c r="C75" s="5">
        <v>14</v>
      </c>
      <c r="D75" s="3">
        <v>180</v>
      </c>
      <c r="E75" s="3">
        <v>7.06</v>
      </c>
      <c r="F75" s="3">
        <v>6.54</v>
      </c>
      <c r="G75" s="3">
        <v>47.1</v>
      </c>
      <c r="H75" s="3">
        <v>279.99</v>
      </c>
    </row>
    <row r="76" spans="1:8">
      <c r="A76" s="4"/>
      <c r="B76" s="5" t="s">
        <v>84</v>
      </c>
      <c r="C76" s="5">
        <v>5</v>
      </c>
      <c r="D76" s="3" t="s">
        <v>13</v>
      </c>
      <c r="E76" s="3" t="s">
        <v>32</v>
      </c>
      <c r="F76" s="3" t="s">
        <v>32</v>
      </c>
      <c r="G76" s="3" t="s">
        <v>33</v>
      </c>
      <c r="H76" s="3" t="s">
        <v>34</v>
      </c>
    </row>
    <row r="77" spans="1:8">
      <c r="A77" s="4"/>
      <c r="B77" s="5" t="s">
        <v>19</v>
      </c>
      <c r="C77" s="5">
        <v>2</v>
      </c>
      <c r="D77" s="3" t="s">
        <v>20</v>
      </c>
      <c r="E77" s="3" t="s">
        <v>21</v>
      </c>
      <c r="F77" s="3" t="s">
        <v>8</v>
      </c>
      <c r="G77" s="3" t="s">
        <v>22</v>
      </c>
      <c r="H77" s="3" t="s">
        <v>23</v>
      </c>
    </row>
    <row r="78" spans="1:8">
      <c r="A78" s="4"/>
      <c r="B78" s="5" t="s">
        <v>24</v>
      </c>
      <c r="C78" s="5">
        <v>2</v>
      </c>
      <c r="D78" s="3" t="s">
        <v>20</v>
      </c>
      <c r="E78" s="3" t="s">
        <v>25</v>
      </c>
      <c r="F78" s="3" t="s">
        <v>26</v>
      </c>
      <c r="G78" s="3" t="s">
        <v>27</v>
      </c>
      <c r="H78" s="3" t="s">
        <v>28</v>
      </c>
    </row>
    <row r="79" spans="1:8">
      <c r="A79" s="4"/>
      <c r="B79" s="5" t="s">
        <v>121</v>
      </c>
      <c r="C79" s="22">
        <v>20</v>
      </c>
      <c r="D79" s="3">
        <v>100</v>
      </c>
      <c r="E79" s="3">
        <v>5.41</v>
      </c>
      <c r="F79" s="3">
        <v>5.4</v>
      </c>
      <c r="G79" s="3">
        <v>41.26</v>
      </c>
      <c r="H79" s="3">
        <v>231.09</v>
      </c>
    </row>
    <row r="80" spans="1:8">
      <c r="A80" s="4"/>
      <c r="B80" s="5" t="s">
        <v>127</v>
      </c>
      <c r="C80" s="23">
        <v>30</v>
      </c>
      <c r="D80" s="5" t="s">
        <v>128</v>
      </c>
      <c r="E80" s="9">
        <v>6.48</v>
      </c>
      <c r="F80" s="9">
        <v>10.53</v>
      </c>
      <c r="G80" s="9">
        <v>38.5</v>
      </c>
      <c r="H80" s="9">
        <v>272.22000000000003</v>
      </c>
    </row>
    <row r="81" spans="1:8">
      <c r="A81" s="3"/>
      <c r="B81" s="3" t="s">
        <v>57</v>
      </c>
      <c r="C81" s="8">
        <f>SUM(C73:C80)</f>
        <v>150</v>
      </c>
      <c r="D81" s="3"/>
      <c r="E81" s="9">
        <f t="shared" ref="E81:G81" si="3">E73+E74+E75+E76+E77+E78+E79</f>
        <v>43.8</v>
      </c>
      <c r="F81" s="9">
        <f t="shared" si="3"/>
        <v>32.06</v>
      </c>
      <c r="G81" s="9">
        <f t="shared" si="3"/>
        <v>138.76</v>
      </c>
      <c r="H81" s="9">
        <f>H73+H74+H75+H76+H77+H78+H79</f>
        <v>1007.67</v>
      </c>
    </row>
    <row r="82" spans="1:8">
      <c r="A82" s="1"/>
    </row>
    <row r="83" spans="1:8" ht="22.5">
      <c r="A83" s="2" t="s">
        <v>58</v>
      </c>
      <c r="B83" s="2" t="s">
        <v>1</v>
      </c>
      <c r="C83" s="7" t="s">
        <v>107</v>
      </c>
      <c r="D83" s="2" t="s">
        <v>2</v>
      </c>
      <c r="E83" s="2" t="s">
        <v>3</v>
      </c>
      <c r="F83" s="2" t="s">
        <v>4</v>
      </c>
      <c r="G83" s="2" t="s">
        <v>5</v>
      </c>
      <c r="H83" s="2" t="s">
        <v>6</v>
      </c>
    </row>
    <row r="84" spans="1:8">
      <c r="A84" s="4"/>
      <c r="B84" s="5" t="s">
        <v>112</v>
      </c>
      <c r="C84" s="5">
        <v>56</v>
      </c>
      <c r="D84" s="3" t="s">
        <v>37</v>
      </c>
      <c r="E84" s="3">
        <v>5.88</v>
      </c>
      <c r="F84" s="3">
        <v>4.83</v>
      </c>
      <c r="G84" s="3">
        <v>13.2</v>
      </c>
      <c r="H84" s="3">
        <v>120.93</v>
      </c>
    </row>
    <row r="85" spans="1:8">
      <c r="A85" s="4"/>
      <c r="B85" s="5" t="s">
        <v>100</v>
      </c>
      <c r="C85" s="5">
        <v>15</v>
      </c>
      <c r="D85" s="3" t="s">
        <v>59</v>
      </c>
      <c r="E85" s="3" t="s">
        <v>60</v>
      </c>
      <c r="F85" s="3" t="s">
        <v>61</v>
      </c>
      <c r="G85" s="3" t="s">
        <v>62</v>
      </c>
      <c r="H85" s="3" t="s">
        <v>63</v>
      </c>
    </row>
    <row r="86" spans="1:8">
      <c r="A86" s="4"/>
      <c r="B86" s="5" t="s">
        <v>101</v>
      </c>
      <c r="C86" s="5">
        <v>25</v>
      </c>
      <c r="D86" s="3" t="s">
        <v>50</v>
      </c>
      <c r="E86" s="3" t="s">
        <v>65</v>
      </c>
      <c r="F86" s="3" t="s">
        <v>66</v>
      </c>
      <c r="G86" s="3" t="s">
        <v>67</v>
      </c>
      <c r="H86" s="3" t="s">
        <v>68</v>
      </c>
    </row>
    <row r="87" spans="1:8">
      <c r="A87" s="4"/>
      <c r="B87" s="5" t="s">
        <v>88</v>
      </c>
      <c r="C87" s="5">
        <v>2</v>
      </c>
      <c r="D87" s="3" t="s">
        <v>20</v>
      </c>
      <c r="E87" s="3" t="s">
        <v>21</v>
      </c>
      <c r="F87" s="3" t="s">
        <v>8</v>
      </c>
      <c r="G87" s="3" t="s">
        <v>22</v>
      </c>
      <c r="H87" s="3" t="s">
        <v>23</v>
      </c>
    </row>
    <row r="88" spans="1:8">
      <c r="A88" s="4"/>
      <c r="B88" s="5" t="s">
        <v>89</v>
      </c>
      <c r="C88" s="5">
        <v>2</v>
      </c>
      <c r="D88" s="3" t="s">
        <v>20</v>
      </c>
      <c r="E88" s="3" t="s">
        <v>25</v>
      </c>
      <c r="F88" s="3" t="s">
        <v>26</v>
      </c>
      <c r="G88" s="3" t="s">
        <v>27</v>
      </c>
      <c r="H88" s="3" t="s">
        <v>28</v>
      </c>
    </row>
    <row r="89" spans="1:8">
      <c r="A89" s="4"/>
      <c r="B89" s="5" t="s">
        <v>113</v>
      </c>
      <c r="C89" s="5">
        <v>20</v>
      </c>
      <c r="D89" s="3">
        <v>100</v>
      </c>
      <c r="E89" s="3">
        <v>6.05</v>
      </c>
      <c r="F89" s="3">
        <v>11.39</v>
      </c>
      <c r="G89" s="3">
        <v>48.66</v>
      </c>
      <c r="H89" s="3">
        <v>318</v>
      </c>
    </row>
    <row r="90" spans="1:8">
      <c r="A90" s="4"/>
      <c r="B90" s="5" t="s">
        <v>127</v>
      </c>
      <c r="C90" s="23">
        <v>30</v>
      </c>
      <c r="D90" s="5" t="s">
        <v>128</v>
      </c>
      <c r="E90" s="9">
        <v>6.48</v>
      </c>
      <c r="F90" s="9">
        <v>10.53</v>
      </c>
      <c r="G90" s="9">
        <v>38.5</v>
      </c>
      <c r="H90" s="9">
        <v>272.22000000000003</v>
      </c>
    </row>
    <row r="91" spans="1:8">
      <c r="A91" s="3"/>
      <c r="B91" s="3" t="s">
        <v>69</v>
      </c>
      <c r="C91" s="8">
        <f>SUM(C84:C90)</f>
        <v>150</v>
      </c>
      <c r="D91" s="3"/>
      <c r="E91" s="3" t="s">
        <v>70</v>
      </c>
      <c r="F91" s="3" t="s">
        <v>71</v>
      </c>
      <c r="G91" s="3" t="s">
        <v>72</v>
      </c>
      <c r="H91" s="3">
        <f>H89+H88+H87+H86+H85+H84</f>
        <v>769.94</v>
      </c>
    </row>
    <row r="92" spans="1:8">
      <c r="A92" s="1"/>
    </row>
    <row r="93" spans="1:8" ht="22.5">
      <c r="A93" s="2" t="s">
        <v>73</v>
      </c>
      <c r="B93" s="2" t="s">
        <v>1</v>
      </c>
      <c r="C93" s="7" t="s">
        <v>107</v>
      </c>
      <c r="D93" s="2" t="s">
        <v>2</v>
      </c>
      <c r="E93" s="2" t="s">
        <v>3</v>
      </c>
      <c r="F93" s="2" t="s">
        <v>4</v>
      </c>
      <c r="G93" s="2" t="s">
        <v>5</v>
      </c>
      <c r="H93" s="2" t="s">
        <v>6</v>
      </c>
    </row>
    <row r="94" spans="1:8">
      <c r="A94" s="4"/>
      <c r="B94" s="5" t="s">
        <v>81</v>
      </c>
      <c r="C94" s="5">
        <v>16</v>
      </c>
      <c r="D94" s="3">
        <v>100</v>
      </c>
      <c r="E94" s="3">
        <v>1.05</v>
      </c>
      <c r="F94" s="3">
        <v>5.17</v>
      </c>
      <c r="G94" s="3">
        <v>3.32</v>
      </c>
      <c r="H94" s="3">
        <v>64.790000000000006</v>
      </c>
    </row>
    <row r="95" spans="1:8">
      <c r="A95" s="4"/>
      <c r="B95" s="5" t="s">
        <v>90</v>
      </c>
      <c r="C95" s="5">
        <v>22</v>
      </c>
      <c r="D95" s="3">
        <v>180</v>
      </c>
      <c r="E95" s="3">
        <v>4.53</v>
      </c>
      <c r="F95" s="3">
        <v>5.37</v>
      </c>
      <c r="G95" s="3">
        <v>23.3</v>
      </c>
      <c r="H95" s="3">
        <v>162.88</v>
      </c>
    </row>
    <row r="96" spans="1:8">
      <c r="A96" s="4"/>
      <c r="B96" s="5" t="s">
        <v>102</v>
      </c>
      <c r="C96" s="5">
        <v>29</v>
      </c>
      <c r="D96" s="3">
        <v>100</v>
      </c>
      <c r="E96" s="3">
        <v>12.28</v>
      </c>
      <c r="F96" s="3">
        <v>3.76</v>
      </c>
      <c r="G96" s="3">
        <v>14.8</v>
      </c>
      <c r="H96" s="3">
        <v>142.38</v>
      </c>
    </row>
    <row r="97" spans="1:8">
      <c r="A97" s="4"/>
      <c r="B97" s="5" t="s">
        <v>119</v>
      </c>
      <c r="C97" s="5">
        <v>20</v>
      </c>
      <c r="D97" s="3" t="s">
        <v>13</v>
      </c>
      <c r="E97" s="3" t="s">
        <v>74</v>
      </c>
      <c r="F97" s="3" t="s">
        <v>32</v>
      </c>
      <c r="G97" s="3" t="s">
        <v>75</v>
      </c>
      <c r="H97" s="3" t="s">
        <v>76</v>
      </c>
    </row>
    <row r="98" spans="1:8">
      <c r="A98" s="4"/>
      <c r="B98" s="5" t="s">
        <v>19</v>
      </c>
      <c r="C98" s="5">
        <v>2</v>
      </c>
      <c r="D98" s="3" t="s">
        <v>20</v>
      </c>
      <c r="E98" s="3" t="s">
        <v>21</v>
      </c>
      <c r="F98" s="3" t="s">
        <v>8</v>
      </c>
      <c r="G98" s="3" t="s">
        <v>22</v>
      </c>
      <c r="H98" s="3" t="s">
        <v>23</v>
      </c>
    </row>
    <row r="99" spans="1:8">
      <c r="A99" s="4"/>
      <c r="B99" s="5" t="s">
        <v>24</v>
      </c>
      <c r="C99" s="5">
        <v>2</v>
      </c>
      <c r="D99" s="3" t="s">
        <v>20</v>
      </c>
      <c r="E99" s="3" t="s">
        <v>25</v>
      </c>
      <c r="F99" s="3" t="s">
        <v>26</v>
      </c>
      <c r="G99" s="3" t="s">
        <v>27</v>
      </c>
      <c r="H99" s="3" t="s">
        <v>28</v>
      </c>
    </row>
    <row r="100" spans="1:8">
      <c r="A100" s="4"/>
      <c r="B100" s="5" t="s">
        <v>120</v>
      </c>
      <c r="C100" s="5">
        <v>30</v>
      </c>
      <c r="D100" s="3">
        <v>120</v>
      </c>
      <c r="E100" s="9">
        <v>0.6</v>
      </c>
      <c r="F100" s="9">
        <v>0.13</v>
      </c>
      <c r="G100" s="9">
        <v>5.42</v>
      </c>
      <c r="H100" s="9">
        <v>28.81</v>
      </c>
    </row>
    <row r="101" spans="1:8">
      <c r="A101" s="4"/>
      <c r="B101" s="5" t="s">
        <v>127</v>
      </c>
      <c r="C101" s="23">
        <v>30</v>
      </c>
      <c r="D101" s="5" t="s">
        <v>128</v>
      </c>
      <c r="E101" s="9">
        <v>6.48</v>
      </c>
      <c r="F101" s="9">
        <v>10.53</v>
      </c>
      <c r="G101" s="9">
        <v>38.5</v>
      </c>
      <c r="H101" s="9">
        <v>272.22000000000003</v>
      </c>
    </row>
    <row r="102" spans="1:8">
      <c r="A102" s="3"/>
      <c r="B102" s="3" t="s">
        <v>77</v>
      </c>
      <c r="C102" s="23">
        <f>SUM(C94:C101)</f>
        <v>151</v>
      </c>
      <c r="D102" s="3"/>
      <c r="E102" s="9">
        <f>SUM(E94:E100)</f>
        <v>18.46</v>
      </c>
      <c r="F102" s="9">
        <f>F100+F99+F98+F97+F96+F95+F94</f>
        <v>15.63</v>
      </c>
      <c r="G102" s="9">
        <f>G100+G99+G98+G97+G96+G95+G94</f>
        <v>86.029999999999987</v>
      </c>
      <c r="H102" s="9">
        <f>SUM(H94:H100)</f>
        <v>398.86</v>
      </c>
    </row>
    <row r="103" spans="1:8">
      <c r="A103" s="1"/>
    </row>
    <row r="104" spans="1:8" ht="22.5">
      <c r="A104" s="2" t="s">
        <v>78</v>
      </c>
      <c r="B104" s="2" t="s">
        <v>1</v>
      </c>
      <c r="C104" s="7" t="s">
        <v>107</v>
      </c>
      <c r="D104" s="2" t="s">
        <v>2</v>
      </c>
      <c r="E104" s="2" t="s">
        <v>3</v>
      </c>
      <c r="F104" s="2" t="s">
        <v>4</v>
      </c>
      <c r="G104" s="2" t="s">
        <v>5</v>
      </c>
      <c r="H104" s="2" t="s">
        <v>6</v>
      </c>
    </row>
    <row r="105" spans="1:8">
      <c r="A105" s="4"/>
      <c r="B105" s="5" t="s">
        <v>81</v>
      </c>
      <c r="C105" s="22">
        <v>16</v>
      </c>
      <c r="D105" s="3">
        <v>100</v>
      </c>
      <c r="E105" s="3">
        <v>1.05</v>
      </c>
      <c r="F105" s="3">
        <v>5.17</v>
      </c>
      <c r="G105" s="3">
        <v>3.32</v>
      </c>
      <c r="H105" s="3">
        <v>64.790000000000006</v>
      </c>
    </row>
    <row r="106" spans="1:8">
      <c r="A106" s="4"/>
      <c r="B106" s="5" t="s">
        <v>10</v>
      </c>
      <c r="C106" s="22">
        <v>49</v>
      </c>
      <c r="D106" s="3">
        <v>100</v>
      </c>
      <c r="E106" s="3">
        <v>22.88</v>
      </c>
      <c r="F106" s="3">
        <v>9.68</v>
      </c>
      <c r="G106" s="3">
        <v>0.66</v>
      </c>
      <c r="H106" s="3">
        <v>181.5</v>
      </c>
    </row>
    <row r="107" spans="1:8">
      <c r="A107" s="4"/>
      <c r="B107" s="5" t="s">
        <v>103</v>
      </c>
      <c r="C107" s="22">
        <v>26</v>
      </c>
      <c r="D107" s="3">
        <v>180</v>
      </c>
      <c r="E107" s="3">
        <v>4.1399999999999997</v>
      </c>
      <c r="F107" s="3">
        <v>6.64</v>
      </c>
      <c r="G107" s="3">
        <v>39.950000000000003</v>
      </c>
      <c r="H107" s="3">
        <v>239.74</v>
      </c>
    </row>
    <row r="108" spans="1:8">
      <c r="A108" s="4"/>
      <c r="B108" s="5" t="s">
        <v>116</v>
      </c>
      <c r="C108" s="22">
        <v>5</v>
      </c>
      <c r="D108" s="3" t="s">
        <v>50</v>
      </c>
      <c r="E108" s="3">
        <v>2.52</v>
      </c>
      <c r="F108" s="3">
        <v>2.88</v>
      </c>
      <c r="G108" s="3">
        <v>13.22</v>
      </c>
      <c r="H108" s="3">
        <v>86.31</v>
      </c>
    </row>
    <row r="109" spans="1:8">
      <c r="A109" s="4"/>
      <c r="B109" s="5" t="s">
        <v>19</v>
      </c>
      <c r="C109" s="22">
        <v>2</v>
      </c>
      <c r="D109" s="3" t="s">
        <v>20</v>
      </c>
      <c r="E109" s="3" t="s">
        <v>21</v>
      </c>
      <c r="F109" s="3" t="s">
        <v>8</v>
      </c>
      <c r="G109" s="3" t="s">
        <v>22</v>
      </c>
      <c r="H109" s="3" t="s">
        <v>23</v>
      </c>
    </row>
    <row r="110" spans="1:8">
      <c r="A110" s="4"/>
      <c r="B110" s="5" t="s">
        <v>24</v>
      </c>
      <c r="C110" s="22">
        <v>2</v>
      </c>
      <c r="D110" s="3" t="s">
        <v>20</v>
      </c>
      <c r="E110" s="3" t="s">
        <v>25</v>
      </c>
      <c r="F110" s="3" t="s">
        <v>26</v>
      </c>
      <c r="G110" s="3" t="s">
        <v>27</v>
      </c>
      <c r="H110" s="3" t="s">
        <v>28</v>
      </c>
    </row>
    <row r="111" spans="1:8">
      <c r="A111" s="4"/>
      <c r="B111" s="5" t="s">
        <v>117</v>
      </c>
      <c r="C111" s="22">
        <v>20</v>
      </c>
      <c r="D111" s="3">
        <v>30</v>
      </c>
      <c r="E111" s="3">
        <v>1.04</v>
      </c>
      <c r="F111" s="3">
        <v>1.31</v>
      </c>
      <c r="G111" s="3"/>
      <c r="H111" s="3">
        <v>16.2</v>
      </c>
    </row>
    <row r="112" spans="1:8">
      <c r="A112" s="4"/>
      <c r="B112" s="5" t="s">
        <v>127</v>
      </c>
      <c r="C112" s="22">
        <v>30</v>
      </c>
      <c r="D112" s="5" t="s">
        <v>128</v>
      </c>
      <c r="E112" s="9">
        <v>6.48</v>
      </c>
      <c r="F112" s="9">
        <v>10.53</v>
      </c>
      <c r="G112" s="9">
        <v>38.5</v>
      </c>
      <c r="H112" s="9">
        <v>272.22000000000003</v>
      </c>
    </row>
    <row r="113" spans="1:8">
      <c r="A113" s="3"/>
      <c r="B113" s="3" t="s">
        <v>79</v>
      </c>
      <c r="C113" s="23">
        <f>SUM(C105:C112)</f>
        <v>150</v>
      </c>
      <c r="D113" s="3"/>
      <c r="E113" s="3">
        <f t="shared" ref="E113:G113" si="4">E105+E106+E107+E108+E109+E110+E111</f>
        <v>35.89</v>
      </c>
      <c r="F113" s="3">
        <f t="shared" si="4"/>
        <v>26.879999999999995</v>
      </c>
      <c r="G113" s="3">
        <f t="shared" si="4"/>
        <v>84.48</v>
      </c>
      <c r="H113" s="3">
        <f>H105+H106+H107+H108+H109+H110+H111</f>
        <v>714.24</v>
      </c>
    </row>
    <row r="114" spans="1:8">
      <c r="A114" s="1"/>
    </row>
    <row r="115" spans="1:8">
      <c r="B115" s="10" t="s">
        <v>108</v>
      </c>
      <c r="C115" s="12">
        <v>1501</v>
      </c>
    </row>
    <row r="116" spans="1:8">
      <c r="B116" s="10" t="s">
        <v>114</v>
      </c>
      <c r="E116" s="12"/>
      <c r="F116" s="11"/>
    </row>
    <row r="118" spans="1:8">
      <c r="A118" s="30" t="s">
        <v>109</v>
      </c>
      <c r="B118" s="31"/>
      <c r="C118" s="31"/>
      <c r="D118" s="31"/>
      <c r="E118" s="31"/>
      <c r="F118" s="31"/>
    </row>
    <row r="122" spans="1:8">
      <c r="E122" s="13"/>
      <c r="G122" s="13"/>
    </row>
    <row r="127" spans="1:8">
      <c r="H127" s="13"/>
    </row>
  </sheetData>
  <mergeCells count="5">
    <mergeCell ref="A1:H1"/>
    <mergeCell ref="A2:H2"/>
    <mergeCell ref="A3:B3"/>
    <mergeCell ref="A4:H4"/>
    <mergeCell ref="A118:F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5-11, СВО, ТЖС</vt:lpstr>
      <vt:lpstr>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cp:lastPrinted>2023-09-13T08:55:37Z</cp:lastPrinted>
  <dcterms:modified xsi:type="dcterms:W3CDTF">2023-09-13T09:16:15Z</dcterms:modified>
</cp:coreProperties>
</file>